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<sst xmlns="http://schemas.openxmlformats.org/spreadsheetml/2006/main" count="1561" uniqueCount="280">
  <si>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</si>
  <si>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</si>
  <si>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</si>
  <si>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</si>
  <si>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</si>
  <si>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</si>
  <si>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</si>
  <si>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专项计划</t>
  </si>
  <si>
    <t>考生编号</t>
  </si>
  <si>
    <t>姓名</t>
  </si>
  <si>
    <t>性别</t>
  </si>
  <si>
    <t>初试总分</t>
  </si>
  <si>
    <t>政治理论测试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</si>
  <si>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</si>
  <si>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</si>
  <si>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</si>
  <si>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</si>
  <si>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</si>
  <si>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</si>
  <si>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</si>
  <si>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加试1</t>
  </si>
  <si>
    <t>加试2</t>
  </si>
  <si>
    <t>是否同等学力</t>
  </si>
  <si>
    <t>拟录取意见</t>
  </si>
  <si>
    <t>备注</t>
  </si>
  <si>
    <r>
      <rPr>
        <b/>
        <sz val="12"/>
        <rFont val="宋体"/>
        <charset val="134"/>
      </rPr>
      <t>全日制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非全日制</t>
    </r>
  </si>
  <si>
    <t>调剂生/一志愿</t>
  </si>
  <si>
    <t>少骨/士兵</t>
  </si>
  <si>
    <t>分值50分</t>
  </si>
  <si>
    <t>分值30分</t>
  </si>
  <si>
    <t>分值120分</t>
  </si>
  <si>
    <t>分值100分</t>
  </si>
  <si>
    <t>合格/不合格</t>
  </si>
  <si>
    <r>
      <rPr>
        <b/>
        <sz val="12"/>
        <rFont val="宋体"/>
        <charset val="134"/>
      </rPr>
      <t>是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否</t>
    </r>
  </si>
  <si>
    <r>
      <rPr>
        <b/>
        <sz val="12"/>
        <color theme="1"/>
        <rFont val="宋体"/>
        <charset val="134"/>
      </rPr>
      <t>拟录取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候补录取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不录取</t>
    </r>
  </si>
  <si>
    <t>020</t>
  </si>
  <si>
    <t>人工智能学院</t>
  </si>
  <si>
    <t>083500</t>
  </si>
  <si>
    <t>软件工程</t>
  </si>
  <si>
    <t>05</t>
  </si>
  <si>
    <t>全日制</t>
  </si>
  <si>
    <t>一志愿</t>
  </si>
  <si>
    <t>普通计划</t>
  </si>
  <si>
    <t>104146083500019</t>
  </si>
  <si>
    <t>吴雯</t>
  </si>
  <si>
    <t>女</t>
  </si>
  <si>
    <t>合格</t>
  </si>
  <si>
    <t>否</t>
  </si>
  <si>
    <t>拟录取</t>
  </si>
  <si>
    <t>104146083500002</t>
  </si>
  <si>
    <t>聂资晗</t>
  </si>
  <si>
    <t>男</t>
  </si>
  <si>
    <t>081200</t>
  </si>
  <si>
    <t>计算机科学与技术</t>
  </si>
  <si>
    <t>02</t>
  </si>
  <si>
    <t>104146081200003</t>
  </si>
  <si>
    <t>聂志萍</t>
  </si>
  <si>
    <t>01</t>
  </si>
  <si>
    <t>104146081200020</t>
  </si>
  <si>
    <t>郭芳瑞</t>
  </si>
  <si>
    <t>04</t>
  </si>
  <si>
    <t>104146081200022</t>
  </si>
  <si>
    <t>洪斌</t>
  </si>
  <si>
    <t>104146081200004</t>
  </si>
  <si>
    <t>曹烨</t>
  </si>
  <si>
    <t>104146081200027</t>
  </si>
  <si>
    <t>高坤</t>
  </si>
  <si>
    <t>03</t>
  </si>
  <si>
    <t>104146081200023</t>
  </si>
  <si>
    <t>郭佐铭</t>
  </si>
  <si>
    <t>104146081200008</t>
  </si>
  <si>
    <t>杨搏</t>
  </si>
  <si>
    <t>104146081200025</t>
  </si>
  <si>
    <t>王文捷</t>
  </si>
  <si>
    <t>104146081200017</t>
  </si>
  <si>
    <t>刘宇超</t>
  </si>
  <si>
    <t>085400</t>
  </si>
  <si>
    <t>电子信息</t>
  </si>
  <si>
    <t>104146085400197</t>
  </si>
  <si>
    <t>官聪</t>
  </si>
  <si>
    <t>10</t>
  </si>
  <si>
    <t>104146085400189</t>
  </si>
  <si>
    <t>章宇豪</t>
  </si>
  <si>
    <t>104146085400013</t>
  </si>
  <si>
    <t>余海涛</t>
  </si>
  <si>
    <t>104146085400104</t>
  </si>
  <si>
    <t>余瑶瑶</t>
  </si>
  <si>
    <t>104146085400017</t>
  </si>
  <si>
    <t>汤弋</t>
  </si>
  <si>
    <t>104146085400024</t>
  </si>
  <si>
    <t>陈孟琪</t>
  </si>
  <si>
    <t>104146085400031</t>
  </si>
  <si>
    <t>余建科</t>
  </si>
  <si>
    <t>104146085400205</t>
  </si>
  <si>
    <t>吴子熙</t>
  </si>
  <si>
    <t>104146085400094</t>
  </si>
  <si>
    <t>方诗颖</t>
  </si>
  <si>
    <t>104146085400242</t>
  </si>
  <si>
    <t>周梦</t>
  </si>
  <si>
    <t>104146085400322</t>
  </si>
  <si>
    <t>张静</t>
  </si>
  <si>
    <t>104146085400012</t>
  </si>
  <si>
    <t>熊君</t>
  </si>
  <si>
    <t>104146085400293</t>
  </si>
  <si>
    <t>李强</t>
  </si>
  <si>
    <t>104146085400190</t>
  </si>
  <si>
    <t>张勋高</t>
  </si>
  <si>
    <t>104146085400078</t>
  </si>
  <si>
    <t>杨希琳</t>
  </si>
  <si>
    <t>104146085400203</t>
  </si>
  <si>
    <t>欧阳真</t>
  </si>
  <si>
    <t>104146085400016</t>
  </si>
  <si>
    <t>罗文洁</t>
  </si>
  <si>
    <t>104146085400221</t>
  </si>
  <si>
    <t>吴煜昊</t>
  </si>
  <si>
    <t>11</t>
  </si>
  <si>
    <t>104146085400018</t>
  </si>
  <si>
    <t>何洁</t>
  </si>
  <si>
    <t>104146085400204</t>
  </si>
  <si>
    <t>王家辉</t>
  </si>
  <si>
    <t>104146085400156</t>
  </si>
  <si>
    <t>彭建伟</t>
  </si>
  <si>
    <t>104146085400206</t>
  </si>
  <si>
    <t>喻俊杰</t>
  </si>
  <si>
    <t>104146085400254</t>
  </si>
  <si>
    <t>蒋睿</t>
  </si>
  <si>
    <t>104146085400040</t>
  </si>
  <si>
    <t>刘星宇</t>
  </si>
  <si>
    <t>12</t>
  </si>
  <si>
    <t>104146085400287</t>
  </si>
  <si>
    <t>余双淇</t>
  </si>
  <si>
    <t>104146085400317</t>
  </si>
  <si>
    <t>杨慧翔</t>
  </si>
  <si>
    <t>104146085400087</t>
  </si>
  <si>
    <t>刘佳</t>
  </si>
  <si>
    <t>104146085400256</t>
  </si>
  <si>
    <t>黄佳亮</t>
  </si>
  <si>
    <t>104146085400076</t>
  </si>
  <si>
    <t>刘诺帆</t>
  </si>
  <si>
    <t>104146085400224</t>
  </si>
  <si>
    <t>盛南胜</t>
  </si>
  <si>
    <t>104146085400122</t>
  </si>
  <si>
    <t>赵彦辉</t>
  </si>
  <si>
    <t>104146085400114</t>
  </si>
  <si>
    <t>甘雨晴</t>
  </si>
  <si>
    <t>104146085400091</t>
  </si>
  <si>
    <t>吴修贤</t>
  </si>
  <si>
    <t>104146085400286</t>
  </si>
  <si>
    <t>谢昭星</t>
  </si>
  <si>
    <t>104146085400151</t>
  </si>
  <si>
    <t>何子雄</t>
  </si>
  <si>
    <t>104146085400240</t>
  </si>
  <si>
    <t>李嘉媛</t>
  </si>
  <si>
    <t>104146085400162</t>
  </si>
  <si>
    <t>章家豪</t>
  </si>
  <si>
    <t>104146085400187</t>
  </si>
  <si>
    <t>李云龙</t>
  </si>
  <si>
    <t>104146085400170</t>
  </si>
  <si>
    <t>程国强</t>
  </si>
  <si>
    <t>104146085400110</t>
  </si>
  <si>
    <t>黄文卓</t>
  </si>
  <si>
    <t>104146085400032</t>
  </si>
  <si>
    <t>朱朗琪</t>
  </si>
  <si>
    <t>104146085400115</t>
  </si>
  <si>
    <t>熊雨琴</t>
  </si>
  <si>
    <t>104146085400077</t>
  </si>
  <si>
    <t>张泽勤</t>
  </si>
  <si>
    <t>104146085400194</t>
  </si>
  <si>
    <t>胡金腾</t>
  </si>
  <si>
    <t>104146085400235</t>
  </si>
  <si>
    <t>万斌华</t>
  </si>
  <si>
    <t>104146085400236</t>
  </si>
  <si>
    <t>陈玉</t>
  </si>
  <si>
    <t>104146085400145</t>
  </si>
  <si>
    <t>陈紫英</t>
  </si>
  <si>
    <t>104146085400107</t>
  </si>
  <si>
    <t>熊思程</t>
  </si>
  <si>
    <t>104146085400062</t>
  </si>
  <si>
    <t>裘镕</t>
  </si>
  <si>
    <t>104146085400015</t>
  </si>
  <si>
    <t>魏一帆</t>
  </si>
  <si>
    <t>104146085400169</t>
  </si>
  <si>
    <t>陈龙有</t>
  </si>
  <si>
    <t>104146085400111</t>
  </si>
  <si>
    <t>齐凯</t>
  </si>
  <si>
    <t>104146085400346</t>
  </si>
  <si>
    <t>程自星</t>
  </si>
  <si>
    <t>104146085400075</t>
  </si>
  <si>
    <t>杨玉婷</t>
  </si>
  <si>
    <t>104146085400074</t>
  </si>
  <si>
    <t>江苇</t>
  </si>
  <si>
    <t>104146085400125</t>
  </si>
  <si>
    <t>阮程宇</t>
  </si>
  <si>
    <t>104146085400041</t>
  </si>
  <si>
    <t>黄凡</t>
  </si>
  <si>
    <t>104146085400218</t>
  </si>
  <si>
    <t>廖春晖</t>
  </si>
  <si>
    <t>104146085400348</t>
  </si>
  <si>
    <t>孙利峰</t>
  </si>
  <si>
    <t>104146085400305</t>
  </si>
  <si>
    <t>王严志</t>
  </si>
  <si>
    <t>104146085400328</t>
  </si>
  <si>
    <t>刘兴月</t>
  </si>
  <si>
    <t>104146085400043</t>
  </si>
  <si>
    <t>张艺锋</t>
  </si>
  <si>
    <t>104146085400351</t>
  </si>
  <si>
    <t>甘香华</t>
  </si>
  <si>
    <t>104146085400073</t>
  </si>
  <si>
    <t>秦紫悦</t>
  </si>
  <si>
    <t>104146085400042</t>
  </si>
  <si>
    <t>鄢俊辉</t>
  </si>
  <si>
    <t>104146085400069</t>
  </si>
  <si>
    <t>宋仁浩</t>
  </si>
  <si>
    <t>104146085400050</t>
  </si>
  <si>
    <t>戴玉湘</t>
  </si>
  <si>
    <t>104146085400102</t>
  </si>
  <si>
    <t>吴贻顺</t>
  </si>
  <si>
    <t>104146085400068</t>
  </si>
  <si>
    <t>江李智</t>
  </si>
  <si>
    <t>104146085400171</t>
  </si>
  <si>
    <t>高伟强</t>
  </si>
  <si>
    <t>104146085400007</t>
  </si>
  <si>
    <t>王振宇</t>
  </si>
  <si>
    <t>104146085400150</t>
  </si>
  <si>
    <t>张旭</t>
  </si>
  <si>
    <t>104146085400019</t>
  </si>
  <si>
    <t>刘江顺</t>
  </si>
  <si>
    <t>104146085400108</t>
  </si>
  <si>
    <t>王东辰</t>
  </si>
  <si>
    <t>104146085400323</t>
  </si>
  <si>
    <t>岳于歆</t>
  </si>
  <si>
    <t>104146085400147</t>
  </si>
  <si>
    <t>查俊</t>
  </si>
  <si>
    <t>104146085400023</t>
  </si>
  <si>
    <t>余扬</t>
  </si>
  <si>
    <t>104146085400030</t>
  </si>
  <si>
    <t>谢哲睿</t>
  </si>
  <si>
    <t>104146085400290</t>
  </si>
  <si>
    <t>龚枢晗</t>
  </si>
  <si>
    <t>104146085400288</t>
  </si>
  <si>
    <t>岳明达</t>
  </si>
  <si>
    <t>104146085400098</t>
  </si>
  <si>
    <t>吴轩</t>
  </si>
  <si>
    <t>104146085400100</t>
  </si>
  <si>
    <t>张俊</t>
  </si>
  <si>
    <t>104146085400192</t>
  </si>
  <si>
    <t>覃佳林</t>
  </si>
  <si>
    <t>104146085400231</t>
  </si>
  <si>
    <t>苏子豪</t>
  </si>
  <si>
    <t>104146085400124</t>
  </si>
  <si>
    <t>周锐</t>
  </si>
  <si>
    <t>104146085400004</t>
  </si>
  <si>
    <t>周玉瑄</t>
  </si>
  <si>
    <t>104146085400307</t>
  </si>
  <si>
    <t>姜文凯</t>
  </si>
  <si>
    <t>104146085400117</t>
  </si>
  <si>
    <t>汪舒仪</t>
  </si>
  <si>
    <t>104146085400065</t>
  </si>
  <si>
    <t>胡新宇</t>
  </si>
  <si>
    <t>104146085400045</t>
  </si>
  <si>
    <t>杨斯博</t>
  </si>
  <si>
    <t>104146085400252</t>
  </si>
  <si>
    <t>尚明阳</t>
  </si>
  <si>
    <t>104146085400027</t>
  </si>
  <si>
    <t>尹宝华</t>
  </si>
  <si>
    <t>不合格</t>
  </si>
  <si>
    <t>不录取</t>
  </si>
  <si>
    <t>104146085400109</t>
  </si>
  <si>
    <t>赵梓杰</t>
  </si>
  <si>
    <t>104146085400245</t>
  </si>
  <si>
    <t>袁雯清</t>
  </si>
  <si>
    <t>104146085400105</t>
  </si>
  <si>
    <t>刘俊霖</t>
  </si>
  <si>
    <t>104146085400058</t>
  </si>
  <si>
    <t>龚茹云</t>
  </si>
  <si>
    <t>候补录取</t>
  </si>
  <si>
    <t>104146085400005</t>
  </si>
  <si>
    <t>任俊杰</t>
  </si>
  <si>
    <t>104146085400119</t>
  </si>
  <si>
    <t>甘慧文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</si>
</sst>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_ "/>
  </numFmts>
  <fonts count="40">
    <font>
      <sz val="10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name val="Arial"/>
      <charset val="134"/>
    </font>
    <font>
      <sz val="10"/>
      <color rgb="FFFF0000"/>
      <name val="Arial"/>
      <charset val="134"/>
    </font>
    <font>
      <b/>
      <sz val="16"/>
      <color rgb="FFFF0000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2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/>
    <xf numFmtId="0" fontId="17" fillId="0" borderId="0"/>
    <xf numFmtId="0" fontId="38" fillId="0" borderId="0">
      <alignment vertical="center"/>
    </xf>
  </cellStyleXfs>
  <cellXfs count="53">
    <xf numFmtId="0" fontId="0" fillId="0" borderId="0" xfId="0"/>
    <xf numFmtId="49" fontId="1" fillId="0" borderId="0" xfId="0" applyNumberFormat="1" applyFont="1" applyFill="1" applyAlignment="1">
      <alignment vertical="center" shrinkToFit="1"/>
    </xf>
    <xf numFmtId="49" fontId="2" fillId="0" borderId="0" xfId="0" applyNumberFormat="1" applyFont="1" applyFill="1" applyAlignment="1">
      <alignment horizontal="center" vertical="center" wrapText="1" shrinkToFit="1"/>
    </xf>
    <xf numFmtId="176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7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7" fontId="2" fillId="0" borderId="3" xfId="0" applyNumberFormat="1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49" fontId="16" fillId="0" borderId="1" xfId="0" applyNumberFormat="1" applyFont="1" applyBorder="1" applyAlignment="1">
      <alignment horizontal="center" vertical="center" wrapText="1" shrinkToFit="1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177" fontId="2" fillId="2" borderId="1" xfId="0" applyNumberFormat="1" applyFont="1" applyFill="1" applyBorder="1" applyAlignment="1">
      <alignment horizontal="center" vertical="center" wrapText="1" shrinkToFit="1"/>
    </xf>
    <xf numFmtId="178" fontId="2" fillId="2" borderId="1" xfId="0" applyNumberFormat="1" applyFont="1" applyFill="1" applyBorder="1" applyAlignment="1">
      <alignment horizontal="center" vertical="center" wrapText="1" shrinkToFit="1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49" fontId="16" fillId="2" borderId="1" xfId="0" applyNumberFormat="1" applyFont="1" applyFill="1" applyBorder="1" applyAlignment="1">
      <alignment horizontal="center" vertical="center" wrapText="1" shrinkToFi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15" xfId="51"/>
    <cellStyle name="常规 2 2" xfId="52"/>
  </cellStyles>
  <dxfs count="30">
    <dxf>
      <font>
        <name val="宋体"/>
        <scheme val="none"/>
        <b val="1"/>
        <i val="0"/>
        <strike val="0"/>
        <u val="none"/>
        <sz val="12"/>
        <color indexed="8"/>
      </font>
      <numFmt numFmtId="49" formatCode="@"/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176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);[Red]\(0.00\)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8" formatCode="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theme="1"/>
      </font>
      <numFmt numFmtId="49" formatCode="@"/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Y111" totalsRowShown="0">
  <autoFilter xmlns:etc="http://www.wps.cn/officeDocument/2017/etCustomData" ref="A1:Y111" etc:filterBottomFollowUsedRange="0"/>
  <sortState ref="A1:Y111">
    <sortCondition ref="D2:D111" descending="1"/>
    <sortCondition ref="R2:R111" descending="1"/>
    <sortCondition ref="H2:H111" descending="1"/>
    <sortCondition ref="G2:G111" descending="1"/>
  </sortState>
  <tableColumns count="25">
    <tableColumn id="1" name="院系所码" dataDxfId="0"/>
    <tableColumn id="2" name="院系所" dataDxfId="1"/>
    <tableColumn id="3" name="专业代码" dataDxfId="2"/>
    <tableColumn id="4" name="专业名称" dataDxfId="3"/>
    <tableColumn id="5" name="研究方向码" dataDxfId="4"/>
    <tableColumn id="6" name="培养方式" dataDxfId="5"/>
    <tableColumn id="7" name="考生类别" dataDxfId="6"/>
    <tableColumn id="8" name="专项计划" dataDxfId="7"/>
    <tableColumn id="9" name="考生编号" dataDxfId="8"/>
    <tableColumn id="10" name="姓名" dataDxfId="9"/>
    <tableColumn id="11" name="性别" dataDxfId="10"/>
    <tableColumn id="12" name="初试总分" dataDxfId="11"/>
    <tableColumn id="13" name="政治理论测试" dataDxfId="12"/>
    <tableColumn id="14" name="外语听力口语" dataDxfId="13"/>
    <tableColumn id="25" name="专业测试" dataDxfId="14"/>
    <tableColumn id="15" name="综合素质面试" dataDxfId="15"/>
    <tableColumn id="16" name="复试成绩" dataDxfId="16">
      <calculatedColumnFormula>N3+O3+P3</calculatedColumnFormula>
    </tableColumn>
    <tableColumn id="17" name="总成绩" dataDxfId="17">
      <calculatedColumnFormula>L3+Q3</calculatedColumnFormula>
    </tableColumn>
    <tableColumn id="18" name="排名" dataDxfId="18"/>
    <tableColumn id="19" name="复试结果" dataDxfId="19"/>
    <tableColumn id="20" name="加试1" dataDxfId="20"/>
    <tableColumn id="21" name="加试2" dataDxfId="21"/>
    <tableColumn id="22" name="是否同等学力" dataDxfId="22"/>
    <tableColumn id="23" name="拟录取意见" dataDxfId="23"/>
    <tableColumn id="24" name="备注" dataDxfId="2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J111"/>
  <sheetViews>
    <sheetView tabSelected="1" workbookViewId="0">
      <pane ySplit="1" topLeftCell="A99" activePane="bottomLeft" state="frozen"/>
      <selection/>
      <selection pane="bottomLeft" activeCell="M115" sqref="M115"/>
    </sheetView>
  </sheetViews>
  <sheetFormatPr defaultColWidth="9.14285714285714" defaultRowHeight="24.95" customHeight="1"/>
  <cols>
    <col min="1" max="1" width="6.28571428571429" style="4" customWidth="1"/>
    <col min="2" max="2" width="17.2857142857143" style="4" customWidth="1"/>
    <col min="3" max="3" width="10.7142857142857" style="4" customWidth="1"/>
    <col min="4" max="4" width="19.8571428571429" style="5" customWidth="1"/>
    <col min="5" max="5" width="6" style="6" customWidth="1"/>
    <col min="6" max="6" width="11" style="4" customWidth="1"/>
    <col min="7" max="7" width="11" style="6" customWidth="1"/>
    <col min="8" max="8" width="12.1428571428571" style="7" customWidth="1"/>
    <col min="9" max="9" width="23.2857142857143" style="4" customWidth="1"/>
    <col min="10" max="10" width="9.42857142857143" style="8" customWidth="1"/>
    <col min="11" max="11" width="11" style="4" customWidth="1"/>
    <col min="12" max="12" width="7.42857142857143" style="9" customWidth="1"/>
    <col min="13" max="13" width="7.57142857142857" style="4" customWidth="1"/>
    <col min="14" max="14" width="8.14285714285714" style="4" customWidth="1"/>
    <col min="15" max="15" width="8.85714285714286" style="4" customWidth="1"/>
    <col min="16" max="16" width="8.14285714285714" style="9" customWidth="1"/>
    <col min="17" max="17" width="10.2857142857143" style="10" customWidth="1"/>
    <col min="18" max="18" width="9.57142857142857" style="4" customWidth="1"/>
    <col min="19" max="19" width="7" style="4" customWidth="1"/>
    <col min="20" max="20" width="12" style="4" customWidth="1"/>
    <col min="21" max="22" width="6" style="4" customWidth="1"/>
    <col min="23" max="23" width="6" style="7" customWidth="1"/>
    <col min="24" max="24" width="14.4285714285714" style="11" customWidth="1"/>
    <col min="25" max="25" width="31.7142857142857" style="12" customWidth="1"/>
    <col min="26" max="166" width="9.14285714285714" style="4"/>
    <col min="167" max="16384" width="9.14285714285714" style="13"/>
  </cols>
  <sheetData>
    <row r="1" s="1" customFormat="1" ht="45" customHeight="1" spans="1: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5" t="s">
        <v>9</v>
      </c>
      <c r="K1" s="16" t="s">
        <v>10</v>
      </c>
      <c r="L1" s="16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8" t="s">
        <v>16</v>
      </c>
      <c r="R1" s="17" t="s">
        <v>17</v>
      </c>
      <c r="S1" s="16" t="s">
        <v>18</v>
      </c>
      <c r="T1" s="14" t="s">
        <v>19</v>
      </c>
      <c r="U1" s="16" t="s">
        <v>20</v>
      </c>
      <c r="V1" s="16" t="s">
        <v>21</v>
      </c>
      <c r="W1" s="14" t="s">
        <v>22</v>
      </c>
      <c r="X1" s="14" t="s">
        <v>23</v>
      </c>
      <c r="Y1" s="15" t="s">
        <v>24</v>
      </c>
    </row>
    <row r="2" s="2" customFormat="1" ht="84.75" customHeight="1" spans="1:25">
      <c r="A2" s="19"/>
      <c r="B2" s="20"/>
      <c r="C2" s="21"/>
      <c r="D2" s="20"/>
      <c r="E2" s="21"/>
      <c r="F2" s="20" t="s">
        <v>25</v>
      </c>
      <c r="G2" s="22" t="s">
        <v>26</v>
      </c>
      <c r="H2" s="23" t="s">
        <v>27</v>
      </c>
      <c r="I2" s="21"/>
      <c r="J2" s="24"/>
      <c r="K2" s="25"/>
      <c r="L2" s="26"/>
      <c r="M2" s="27" t="s">
        <v>28</v>
      </c>
      <c r="N2" s="27" t="s">
        <v>29</v>
      </c>
      <c r="O2" s="27" t="s">
        <v>30</v>
      </c>
      <c r="P2" s="27" t="s">
        <v>31</v>
      </c>
      <c r="Q2" s="28">
        <v>0</v>
      </c>
      <c r="R2" s="27">
        <v>0</v>
      </c>
      <c r="S2" s="29"/>
      <c r="T2" s="27" t="s">
        <v>32</v>
      </c>
      <c r="U2" s="30"/>
      <c r="V2" s="30"/>
      <c r="W2" s="30" t="s">
        <v>33</v>
      </c>
      <c r="X2" s="31" t="s">
        <v>34</v>
      </c>
      <c r="Y2" s="32"/>
    </row>
    <row r="3" s="2" customFormat="1" customHeight="1" spans="1:25">
      <c r="A3" s="19" t="s">
        <v>35</v>
      </c>
      <c r="B3" s="20" t="s">
        <v>36</v>
      </c>
      <c r="C3" s="21" t="s">
        <v>37</v>
      </c>
      <c r="D3" s="20" t="s">
        <v>38</v>
      </c>
      <c r="E3" s="21" t="s">
        <v>39</v>
      </c>
      <c r="F3" s="20" t="s">
        <v>40</v>
      </c>
      <c r="G3" s="22" t="s">
        <v>41</v>
      </c>
      <c r="H3" s="23" t="s">
        <v>42</v>
      </c>
      <c r="I3" s="21" t="s">
        <v>43</v>
      </c>
      <c r="J3" s="24" t="s">
        <v>44</v>
      </c>
      <c r="K3" s="25" t="s">
        <v>45</v>
      </c>
      <c r="L3" s="26">
        <v>314</v>
      </c>
      <c r="M3" s="27"/>
      <c r="N3" s="27">
        <v>26.66</v>
      </c>
      <c r="O3" s="27">
        <v>87</v>
      </c>
      <c r="P3" s="27">
        <v>83.33</v>
      </c>
      <c r="Q3" s="33">
        <f t="shared" ref="Q3:Q66" si="0">N3+O3+P3</f>
        <v>196.99</v>
      </c>
      <c r="R3" s="27">
        <f t="shared" ref="R3:R66" si="1">L3+Q3</f>
        <v>510.99</v>
      </c>
      <c r="S3" s="29">
        <v>1</v>
      </c>
      <c r="T3" s="27" t="s">
        <v>46</v>
      </c>
      <c r="U3" s="30"/>
      <c r="V3" s="30"/>
      <c r="W3" s="30" t="s">
        <v>47</v>
      </c>
      <c r="X3" s="34" t="s">
        <v>48</v>
      </c>
      <c r="Y3" s="32"/>
    </row>
    <row r="4" customHeight="1" spans="1:25">
      <c r="A4" s="19" t="s">
        <v>35</v>
      </c>
      <c r="B4" s="20" t="s">
        <v>36</v>
      </c>
      <c r="C4" s="21" t="s">
        <v>37</v>
      </c>
      <c r="D4" s="20" t="s">
        <v>38</v>
      </c>
      <c r="E4" s="21" t="s">
        <v>39</v>
      </c>
      <c r="F4" s="20" t="s">
        <v>40</v>
      </c>
      <c r="G4" s="22" t="s">
        <v>41</v>
      </c>
      <c r="H4" s="23" t="s">
        <v>42</v>
      </c>
      <c r="I4" s="21" t="s">
        <v>49</v>
      </c>
      <c r="J4" s="24" t="s">
        <v>50</v>
      </c>
      <c r="K4" s="25" t="s">
        <v>51</v>
      </c>
      <c r="L4" s="26">
        <v>321</v>
      </c>
      <c r="M4" s="27"/>
      <c r="N4" s="27">
        <v>24.66</v>
      </c>
      <c r="O4" s="27">
        <v>72</v>
      </c>
      <c r="P4" s="27">
        <v>85.66</v>
      </c>
      <c r="Q4" s="33">
        <f t="shared" si="0"/>
        <v>182.32</v>
      </c>
      <c r="R4" s="27">
        <f t="shared" si="1"/>
        <v>503.32</v>
      </c>
      <c r="S4" s="29">
        <v>2</v>
      </c>
      <c r="T4" s="27" t="s">
        <v>46</v>
      </c>
      <c r="U4" s="30"/>
      <c r="V4" s="30"/>
      <c r="W4" s="30" t="s">
        <v>47</v>
      </c>
      <c r="X4" s="34" t="s">
        <v>48</v>
      </c>
      <c r="Y4" s="32"/>
    </row>
    <row r="5" customHeight="1" spans="1:25">
      <c r="A5" s="19" t="s">
        <v>35</v>
      </c>
      <c r="B5" s="20" t="s">
        <v>36</v>
      </c>
      <c r="C5" s="21" t="s">
        <v>52</v>
      </c>
      <c r="D5" s="20" t="s">
        <v>53</v>
      </c>
      <c r="E5" s="21" t="s">
        <v>54</v>
      </c>
      <c r="F5" s="20" t="s">
        <v>40</v>
      </c>
      <c r="G5" s="22" t="s">
        <v>41</v>
      </c>
      <c r="H5" s="23" t="s">
        <v>42</v>
      </c>
      <c r="I5" s="21" t="s">
        <v>55</v>
      </c>
      <c r="J5" s="24" t="s">
        <v>56</v>
      </c>
      <c r="K5" s="25" t="s">
        <v>45</v>
      </c>
      <c r="L5" s="26">
        <v>287</v>
      </c>
      <c r="M5" s="27"/>
      <c r="N5" s="27">
        <v>25</v>
      </c>
      <c r="O5" s="27">
        <v>93</v>
      </c>
      <c r="P5" s="27">
        <v>85</v>
      </c>
      <c r="Q5" s="33">
        <f t="shared" si="0"/>
        <v>203</v>
      </c>
      <c r="R5" s="27">
        <f t="shared" si="1"/>
        <v>490</v>
      </c>
      <c r="S5" s="29">
        <v>1</v>
      </c>
      <c r="T5" s="27" t="s">
        <v>46</v>
      </c>
      <c r="U5" s="30"/>
      <c r="V5" s="30"/>
      <c r="W5" s="30" t="s">
        <v>47</v>
      </c>
      <c r="X5" s="34" t="s">
        <v>48</v>
      </c>
      <c r="Y5" s="32"/>
    </row>
    <row r="6" customHeight="1" spans="1:25">
      <c r="A6" s="19" t="s">
        <v>35</v>
      </c>
      <c r="B6" s="20" t="s">
        <v>36</v>
      </c>
      <c r="C6" s="21" t="s">
        <v>52</v>
      </c>
      <c r="D6" s="20" t="s">
        <v>53</v>
      </c>
      <c r="E6" s="21" t="s">
        <v>57</v>
      </c>
      <c r="F6" s="20" t="s">
        <v>40</v>
      </c>
      <c r="G6" s="22" t="s">
        <v>41</v>
      </c>
      <c r="H6" s="23" t="s">
        <v>42</v>
      </c>
      <c r="I6" s="21" t="s">
        <v>58</v>
      </c>
      <c r="J6" s="24" t="s">
        <v>59</v>
      </c>
      <c r="K6" s="25" t="s">
        <v>51</v>
      </c>
      <c r="L6" s="26">
        <v>309</v>
      </c>
      <c r="M6" s="27"/>
      <c r="N6" s="27">
        <v>24.66</v>
      </c>
      <c r="O6" s="27">
        <v>67</v>
      </c>
      <c r="P6" s="27">
        <v>83.66</v>
      </c>
      <c r="Q6" s="33">
        <f t="shared" si="0"/>
        <v>175.32</v>
      </c>
      <c r="R6" s="27">
        <f t="shared" si="1"/>
        <v>484.32</v>
      </c>
      <c r="S6" s="29">
        <v>2</v>
      </c>
      <c r="T6" s="27" t="s">
        <v>46</v>
      </c>
      <c r="U6" s="30"/>
      <c r="V6" s="30"/>
      <c r="W6" s="30" t="s">
        <v>47</v>
      </c>
      <c r="X6" s="34" t="s">
        <v>48</v>
      </c>
      <c r="Y6" s="32"/>
    </row>
    <row r="7" customHeight="1" spans="1:25">
      <c r="A7" s="19" t="s">
        <v>35</v>
      </c>
      <c r="B7" s="20" t="s">
        <v>36</v>
      </c>
      <c r="C7" s="21" t="s">
        <v>52</v>
      </c>
      <c r="D7" s="20" t="s">
        <v>53</v>
      </c>
      <c r="E7" s="21" t="s">
        <v>60</v>
      </c>
      <c r="F7" s="20" t="s">
        <v>40</v>
      </c>
      <c r="G7" s="22" t="s">
        <v>41</v>
      </c>
      <c r="H7" s="23" t="s">
        <v>42</v>
      </c>
      <c r="I7" s="21" t="s">
        <v>61</v>
      </c>
      <c r="J7" s="24" t="s">
        <v>62</v>
      </c>
      <c r="K7" s="25" t="s">
        <v>51</v>
      </c>
      <c r="L7" s="26">
        <v>290</v>
      </c>
      <c r="M7" s="27"/>
      <c r="N7" s="27">
        <v>24.33</v>
      </c>
      <c r="O7" s="27">
        <v>89</v>
      </c>
      <c r="P7" s="27">
        <v>80.66</v>
      </c>
      <c r="Q7" s="33">
        <f t="shared" si="0"/>
        <v>193.99</v>
      </c>
      <c r="R7" s="27">
        <f t="shared" si="1"/>
        <v>483.99</v>
      </c>
      <c r="S7" s="29">
        <v>3</v>
      </c>
      <c r="T7" s="27" t="s">
        <v>46</v>
      </c>
      <c r="U7" s="30"/>
      <c r="V7" s="30"/>
      <c r="W7" s="30" t="s">
        <v>47</v>
      </c>
      <c r="X7" s="34" t="s">
        <v>48</v>
      </c>
      <c r="Y7" s="32"/>
    </row>
    <row r="8" customHeight="1" spans="1:25">
      <c r="A8" s="19" t="s">
        <v>35</v>
      </c>
      <c r="B8" s="20" t="s">
        <v>36</v>
      </c>
      <c r="C8" s="21" t="s">
        <v>52</v>
      </c>
      <c r="D8" s="20" t="s">
        <v>53</v>
      </c>
      <c r="E8" s="21" t="s">
        <v>60</v>
      </c>
      <c r="F8" s="20" t="s">
        <v>40</v>
      </c>
      <c r="G8" s="22" t="s">
        <v>41</v>
      </c>
      <c r="H8" s="23" t="s">
        <v>42</v>
      </c>
      <c r="I8" s="21" t="s">
        <v>63</v>
      </c>
      <c r="J8" s="24" t="s">
        <v>64</v>
      </c>
      <c r="K8" s="25" t="s">
        <v>51</v>
      </c>
      <c r="L8" s="26">
        <v>280</v>
      </c>
      <c r="M8" s="27"/>
      <c r="N8" s="27">
        <v>25.66</v>
      </c>
      <c r="O8" s="27">
        <v>80</v>
      </c>
      <c r="P8" s="27">
        <v>85.66</v>
      </c>
      <c r="Q8" s="33">
        <f t="shared" si="0"/>
        <v>191.32</v>
      </c>
      <c r="R8" s="27">
        <f t="shared" si="1"/>
        <v>471.32</v>
      </c>
      <c r="S8" s="29">
        <v>4</v>
      </c>
      <c r="T8" s="27" t="s">
        <v>46</v>
      </c>
      <c r="U8" s="30"/>
      <c r="V8" s="30"/>
      <c r="W8" s="30" t="s">
        <v>47</v>
      </c>
      <c r="X8" s="34" t="s">
        <v>48</v>
      </c>
      <c r="Y8" s="32"/>
    </row>
    <row r="9" customHeight="1" spans="1:25">
      <c r="A9" s="19" t="s">
        <v>35</v>
      </c>
      <c r="B9" s="20" t="s">
        <v>36</v>
      </c>
      <c r="C9" s="21" t="s">
        <v>52</v>
      </c>
      <c r="D9" s="20" t="s">
        <v>53</v>
      </c>
      <c r="E9" s="21" t="s">
        <v>57</v>
      </c>
      <c r="F9" s="20" t="s">
        <v>40</v>
      </c>
      <c r="G9" s="22" t="s">
        <v>41</v>
      </c>
      <c r="H9" s="23" t="s">
        <v>42</v>
      </c>
      <c r="I9" s="21" t="s">
        <v>65</v>
      </c>
      <c r="J9" s="24" t="s">
        <v>66</v>
      </c>
      <c r="K9" s="25" t="s">
        <v>51</v>
      </c>
      <c r="L9" s="26">
        <v>268</v>
      </c>
      <c r="M9" s="27"/>
      <c r="N9" s="27">
        <v>21.33</v>
      </c>
      <c r="O9" s="27">
        <v>91</v>
      </c>
      <c r="P9" s="27">
        <v>81</v>
      </c>
      <c r="Q9" s="33">
        <f t="shared" si="0"/>
        <v>193.33</v>
      </c>
      <c r="R9" s="27">
        <f t="shared" si="1"/>
        <v>461.33</v>
      </c>
      <c r="S9" s="29">
        <v>5</v>
      </c>
      <c r="T9" s="27" t="s">
        <v>46</v>
      </c>
      <c r="U9" s="30"/>
      <c r="V9" s="30"/>
      <c r="W9" s="30" t="s">
        <v>47</v>
      </c>
      <c r="X9" s="34" t="s">
        <v>48</v>
      </c>
      <c r="Y9" s="32"/>
    </row>
    <row r="10" customHeight="1" spans="1:25">
      <c r="A10" s="19" t="s">
        <v>35</v>
      </c>
      <c r="B10" s="20" t="s">
        <v>36</v>
      </c>
      <c r="C10" s="21" t="s">
        <v>52</v>
      </c>
      <c r="D10" s="20" t="s">
        <v>53</v>
      </c>
      <c r="E10" s="21" t="s">
        <v>67</v>
      </c>
      <c r="F10" s="20" t="s">
        <v>40</v>
      </c>
      <c r="G10" s="22" t="s">
        <v>41</v>
      </c>
      <c r="H10" s="23" t="s">
        <v>42</v>
      </c>
      <c r="I10" s="21" t="s">
        <v>68</v>
      </c>
      <c r="J10" s="24" t="s">
        <v>69</v>
      </c>
      <c r="K10" s="25" t="s">
        <v>51</v>
      </c>
      <c r="L10" s="26">
        <v>269</v>
      </c>
      <c r="M10" s="27"/>
      <c r="N10" s="27">
        <v>23</v>
      </c>
      <c r="O10" s="27">
        <v>84</v>
      </c>
      <c r="P10" s="27">
        <v>82.66</v>
      </c>
      <c r="Q10" s="33">
        <f t="shared" si="0"/>
        <v>189.66</v>
      </c>
      <c r="R10" s="27">
        <f t="shared" si="1"/>
        <v>458.66</v>
      </c>
      <c r="S10" s="29">
        <v>6</v>
      </c>
      <c r="T10" s="27" t="s">
        <v>46</v>
      </c>
      <c r="U10" s="30"/>
      <c r="V10" s="30"/>
      <c r="W10" s="30" t="s">
        <v>47</v>
      </c>
      <c r="X10" s="34" t="s">
        <v>48</v>
      </c>
      <c r="Y10" s="32"/>
    </row>
    <row r="11" customHeight="1" spans="1:25">
      <c r="A11" s="19" t="s">
        <v>35</v>
      </c>
      <c r="B11" s="20" t="s">
        <v>36</v>
      </c>
      <c r="C11" s="21" t="s">
        <v>52</v>
      </c>
      <c r="D11" s="20" t="s">
        <v>53</v>
      </c>
      <c r="E11" s="21" t="s">
        <v>54</v>
      </c>
      <c r="F11" s="20" t="s">
        <v>40</v>
      </c>
      <c r="G11" s="22" t="s">
        <v>41</v>
      </c>
      <c r="H11" s="23" t="s">
        <v>42</v>
      </c>
      <c r="I11" s="21" t="s">
        <v>70</v>
      </c>
      <c r="J11" s="24" t="s">
        <v>71</v>
      </c>
      <c r="K11" s="25" t="s">
        <v>51</v>
      </c>
      <c r="L11" s="26">
        <v>270</v>
      </c>
      <c r="M11" s="27"/>
      <c r="N11" s="27">
        <v>20.33</v>
      </c>
      <c r="O11" s="27">
        <v>86</v>
      </c>
      <c r="P11" s="27">
        <v>78</v>
      </c>
      <c r="Q11" s="33">
        <f t="shared" si="0"/>
        <v>184.33</v>
      </c>
      <c r="R11" s="27">
        <f t="shared" si="1"/>
        <v>454.33</v>
      </c>
      <c r="S11" s="29">
        <v>7</v>
      </c>
      <c r="T11" s="27" t="s">
        <v>46</v>
      </c>
      <c r="U11" s="30"/>
      <c r="V11" s="30"/>
      <c r="W11" s="30" t="s">
        <v>47</v>
      </c>
      <c r="X11" s="34" t="s">
        <v>48</v>
      </c>
      <c r="Y11" s="32"/>
    </row>
    <row r="12" customHeight="1" spans="1:25">
      <c r="A12" s="19" t="s">
        <v>35</v>
      </c>
      <c r="B12" s="20" t="s">
        <v>36</v>
      </c>
      <c r="C12" s="21" t="s">
        <v>52</v>
      </c>
      <c r="D12" s="20" t="s">
        <v>53</v>
      </c>
      <c r="E12" s="21" t="s">
        <v>39</v>
      </c>
      <c r="F12" s="20" t="s">
        <v>40</v>
      </c>
      <c r="G12" s="22" t="s">
        <v>41</v>
      </c>
      <c r="H12" s="23" t="s">
        <v>42</v>
      </c>
      <c r="I12" s="21" t="s">
        <v>72</v>
      </c>
      <c r="J12" s="24" t="s">
        <v>73</v>
      </c>
      <c r="K12" s="25" t="s">
        <v>51</v>
      </c>
      <c r="L12" s="26">
        <v>275</v>
      </c>
      <c r="M12" s="27"/>
      <c r="N12" s="27">
        <v>19.33</v>
      </c>
      <c r="O12" s="27">
        <v>75</v>
      </c>
      <c r="P12" s="27">
        <v>76.66</v>
      </c>
      <c r="Q12" s="33">
        <f t="shared" si="0"/>
        <v>170.99</v>
      </c>
      <c r="R12" s="27">
        <f t="shared" si="1"/>
        <v>445.99</v>
      </c>
      <c r="S12" s="29">
        <v>8</v>
      </c>
      <c r="T12" s="27" t="s">
        <v>46</v>
      </c>
      <c r="U12" s="30"/>
      <c r="V12" s="30"/>
      <c r="W12" s="30" t="s">
        <v>47</v>
      </c>
      <c r="X12" s="34" t="s">
        <v>48</v>
      </c>
      <c r="Y12" s="32"/>
    </row>
    <row r="13" customHeight="1" spans="1:25">
      <c r="A13" s="19" t="s">
        <v>35</v>
      </c>
      <c r="B13" s="20" t="s">
        <v>36</v>
      </c>
      <c r="C13" s="21" t="s">
        <v>52</v>
      </c>
      <c r="D13" s="20" t="s">
        <v>53</v>
      </c>
      <c r="E13" s="21" t="s">
        <v>57</v>
      </c>
      <c r="F13" s="20" t="s">
        <v>40</v>
      </c>
      <c r="G13" s="22" t="s">
        <v>41</v>
      </c>
      <c r="H13" s="23" t="s">
        <v>42</v>
      </c>
      <c r="I13" s="21" t="s">
        <v>74</v>
      </c>
      <c r="J13" s="24" t="s">
        <v>75</v>
      </c>
      <c r="K13" s="25" t="s">
        <v>51</v>
      </c>
      <c r="L13" s="26">
        <v>282</v>
      </c>
      <c r="M13" s="27"/>
      <c r="N13" s="27">
        <v>20.33</v>
      </c>
      <c r="O13" s="27">
        <v>61</v>
      </c>
      <c r="P13" s="27">
        <v>81.33</v>
      </c>
      <c r="Q13" s="33">
        <f t="shared" si="0"/>
        <v>162.66</v>
      </c>
      <c r="R13" s="27">
        <f t="shared" si="1"/>
        <v>444.66</v>
      </c>
      <c r="S13" s="29">
        <v>9</v>
      </c>
      <c r="T13" s="27" t="s">
        <v>46</v>
      </c>
      <c r="U13" s="30"/>
      <c r="V13" s="30"/>
      <c r="W13" s="30" t="s">
        <v>47</v>
      </c>
      <c r="X13" s="34" t="s">
        <v>48</v>
      </c>
      <c r="Y13" s="32"/>
    </row>
    <row r="14" customHeight="1" spans="1:25">
      <c r="A14" s="19" t="s">
        <v>35</v>
      </c>
      <c r="B14" s="20" t="s">
        <v>36</v>
      </c>
      <c r="C14" s="21" t="s">
        <v>76</v>
      </c>
      <c r="D14" s="20" t="s">
        <v>77</v>
      </c>
      <c r="E14" s="21" t="s">
        <v>39</v>
      </c>
      <c r="F14" s="20" t="s">
        <v>40</v>
      </c>
      <c r="G14" s="22" t="s">
        <v>41</v>
      </c>
      <c r="H14" s="23" t="s">
        <v>42</v>
      </c>
      <c r="I14" s="21" t="s">
        <v>78</v>
      </c>
      <c r="J14" s="24" t="s">
        <v>79</v>
      </c>
      <c r="K14" s="25" t="s">
        <v>51</v>
      </c>
      <c r="L14" s="26">
        <v>369</v>
      </c>
      <c r="M14" s="35"/>
      <c r="N14" s="27">
        <v>18</v>
      </c>
      <c r="O14" s="27">
        <v>90</v>
      </c>
      <c r="P14" s="27">
        <v>80</v>
      </c>
      <c r="Q14" s="33">
        <f t="shared" si="0"/>
        <v>188</v>
      </c>
      <c r="R14" s="27">
        <f t="shared" si="1"/>
        <v>557</v>
      </c>
      <c r="S14" s="29">
        <v>1</v>
      </c>
      <c r="T14" s="27" t="s">
        <v>46</v>
      </c>
      <c r="U14" s="30"/>
      <c r="V14" s="30"/>
      <c r="W14" s="30" t="s">
        <v>47</v>
      </c>
      <c r="X14" s="34" t="s">
        <v>48</v>
      </c>
      <c r="Y14" s="32"/>
    </row>
    <row r="15" customHeight="1" spans="1:25">
      <c r="A15" s="19" t="s">
        <v>35</v>
      </c>
      <c r="B15" s="20" t="s">
        <v>36</v>
      </c>
      <c r="C15" s="21" t="s">
        <v>76</v>
      </c>
      <c r="D15" s="20" t="s">
        <v>77</v>
      </c>
      <c r="E15" s="21" t="s">
        <v>80</v>
      </c>
      <c r="F15" s="20" t="s">
        <v>40</v>
      </c>
      <c r="G15" s="22" t="s">
        <v>41</v>
      </c>
      <c r="H15" s="23" t="s">
        <v>42</v>
      </c>
      <c r="I15" s="21" t="s">
        <v>81</v>
      </c>
      <c r="J15" s="24" t="s">
        <v>82</v>
      </c>
      <c r="K15" s="25" t="s">
        <v>51</v>
      </c>
      <c r="L15" s="26">
        <v>370</v>
      </c>
      <c r="M15" s="35"/>
      <c r="N15" s="27">
        <v>16</v>
      </c>
      <c r="O15" s="27">
        <v>88</v>
      </c>
      <c r="P15" s="27">
        <v>70</v>
      </c>
      <c r="Q15" s="33">
        <f t="shared" si="0"/>
        <v>174</v>
      </c>
      <c r="R15" s="27">
        <f t="shared" si="1"/>
        <v>544</v>
      </c>
      <c r="S15" s="29">
        <v>2</v>
      </c>
      <c r="T15" s="27" t="s">
        <v>46</v>
      </c>
      <c r="U15" s="30"/>
      <c r="V15" s="30"/>
      <c r="W15" s="30" t="s">
        <v>47</v>
      </c>
      <c r="X15" s="34" t="s">
        <v>48</v>
      </c>
      <c r="Y15" s="32"/>
    </row>
    <row r="16" customHeight="1" spans="1:25">
      <c r="A16" s="19" t="s">
        <v>35</v>
      </c>
      <c r="B16" s="20" t="s">
        <v>36</v>
      </c>
      <c r="C16" s="21" t="s">
        <v>76</v>
      </c>
      <c r="D16" s="20" t="s">
        <v>77</v>
      </c>
      <c r="E16" s="21" t="s">
        <v>60</v>
      </c>
      <c r="F16" s="20" t="s">
        <v>40</v>
      </c>
      <c r="G16" s="22" t="s">
        <v>41</v>
      </c>
      <c r="H16" s="23" t="s">
        <v>42</v>
      </c>
      <c r="I16" s="21" t="s">
        <v>83</v>
      </c>
      <c r="J16" s="24" t="s">
        <v>84</v>
      </c>
      <c r="K16" s="25" t="s">
        <v>51</v>
      </c>
      <c r="L16" s="26">
        <v>365</v>
      </c>
      <c r="M16" s="35"/>
      <c r="N16" s="27">
        <v>21</v>
      </c>
      <c r="O16" s="27">
        <v>88</v>
      </c>
      <c r="P16" s="27">
        <v>70</v>
      </c>
      <c r="Q16" s="33">
        <f t="shared" si="0"/>
        <v>179</v>
      </c>
      <c r="R16" s="27">
        <f t="shared" si="1"/>
        <v>544</v>
      </c>
      <c r="S16" s="29">
        <v>3</v>
      </c>
      <c r="T16" s="27" t="s">
        <v>46</v>
      </c>
      <c r="U16" s="30"/>
      <c r="V16" s="30"/>
      <c r="W16" s="30" t="s">
        <v>47</v>
      </c>
      <c r="X16" s="34" t="s">
        <v>48</v>
      </c>
      <c r="Y16" s="32"/>
    </row>
    <row r="17" customHeight="1" spans="1:25">
      <c r="A17" s="19" t="s">
        <v>35</v>
      </c>
      <c r="B17" s="20" t="s">
        <v>36</v>
      </c>
      <c r="C17" s="21" t="s">
        <v>76</v>
      </c>
      <c r="D17" s="20" t="s">
        <v>77</v>
      </c>
      <c r="E17" s="21" t="s">
        <v>60</v>
      </c>
      <c r="F17" s="20" t="s">
        <v>40</v>
      </c>
      <c r="G17" s="22" t="s">
        <v>41</v>
      </c>
      <c r="H17" s="23" t="s">
        <v>42</v>
      </c>
      <c r="I17" s="21" t="s">
        <v>85</v>
      </c>
      <c r="J17" s="24" t="s">
        <v>86</v>
      </c>
      <c r="K17" s="25" t="s">
        <v>45</v>
      </c>
      <c r="L17" s="26">
        <v>337</v>
      </c>
      <c r="M17" s="35"/>
      <c r="N17" s="27">
        <v>24</v>
      </c>
      <c r="O17" s="27">
        <v>99</v>
      </c>
      <c r="P17" s="27">
        <v>80</v>
      </c>
      <c r="Q17" s="33">
        <f t="shared" si="0"/>
        <v>203</v>
      </c>
      <c r="R17" s="27">
        <f t="shared" si="1"/>
        <v>540</v>
      </c>
      <c r="S17" s="29">
        <v>4</v>
      </c>
      <c r="T17" s="27" t="s">
        <v>46</v>
      </c>
      <c r="U17" s="30"/>
      <c r="V17" s="30"/>
      <c r="W17" s="30" t="s">
        <v>47</v>
      </c>
      <c r="X17" s="34" t="s">
        <v>48</v>
      </c>
      <c r="Y17" s="32"/>
    </row>
    <row r="18" customHeight="1" spans="1:25">
      <c r="A18" s="19" t="s">
        <v>35</v>
      </c>
      <c r="B18" s="20" t="s">
        <v>36</v>
      </c>
      <c r="C18" s="21" t="s">
        <v>76</v>
      </c>
      <c r="D18" s="20" t="s">
        <v>77</v>
      </c>
      <c r="E18" s="21" t="s">
        <v>39</v>
      </c>
      <c r="F18" s="20" t="s">
        <v>40</v>
      </c>
      <c r="G18" s="22" t="s">
        <v>41</v>
      </c>
      <c r="H18" s="23" t="s">
        <v>42</v>
      </c>
      <c r="I18" s="21" t="s">
        <v>87</v>
      </c>
      <c r="J18" s="24" t="s">
        <v>88</v>
      </c>
      <c r="K18" s="25" t="s">
        <v>51</v>
      </c>
      <c r="L18" s="26">
        <v>334</v>
      </c>
      <c r="M18" s="35"/>
      <c r="N18" s="27">
        <v>25</v>
      </c>
      <c r="O18" s="27">
        <v>95</v>
      </c>
      <c r="P18" s="27">
        <v>85</v>
      </c>
      <c r="Q18" s="33">
        <f t="shared" si="0"/>
        <v>205</v>
      </c>
      <c r="R18" s="27">
        <f t="shared" si="1"/>
        <v>539</v>
      </c>
      <c r="S18" s="29">
        <v>5</v>
      </c>
      <c r="T18" s="27" t="s">
        <v>46</v>
      </c>
      <c r="U18" s="30"/>
      <c r="V18" s="30"/>
      <c r="W18" s="30" t="s">
        <v>47</v>
      </c>
      <c r="X18" s="34" t="s">
        <v>48</v>
      </c>
      <c r="Y18" s="32"/>
    </row>
    <row r="19" customHeight="1" spans="1:25">
      <c r="A19" s="19" t="s">
        <v>35</v>
      </c>
      <c r="B19" s="20" t="s">
        <v>36</v>
      </c>
      <c r="C19" s="21" t="s">
        <v>76</v>
      </c>
      <c r="D19" s="20" t="s">
        <v>77</v>
      </c>
      <c r="E19" s="21" t="s">
        <v>60</v>
      </c>
      <c r="F19" s="20" t="s">
        <v>40</v>
      </c>
      <c r="G19" s="22" t="s">
        <v>41</v>
      </c>
      <c r="H19" s="23" t="s">
        <v>42</v>
      </c>
      <c r="I19" s="21" t="s">
        <v>89</v>
      </c>
      <c r="J19" s="24" t="s">
        <v>90</v>
      </c>
      <c r="K19" s="25" t="s">
        <v>45</v>
      </c>
      <c r="L19" s="26">
        <v>349</v>
      </c>
      <c r="M19" s="35"/>
      <c r="N19" s="27">
        <v>18</v>
      </c>
      <c r="O19" s="27">
        <v>94</v>
      </c>
      <c r="P19" s="27">
        <v>75</v>
      </c>
      <c r="Q19" s="33">
        <f t="shared" si="0"/>
        <v>187</v>
      </c>
      <c r="R19" s="27">
        <f t="shared" si="1"/>
        <v>536</v>
      </c>
      <c r="S19" s="29">
        <v>6</v>
      </c>
      <c r="T19" s="27" t="s">
        <v>46</v>
      </c>
      <c r="U19" s="30"/>
      <c r="V19" s="30"/>
      <c r="W19" s="30" t="s">
        <v>47</v>
      </c>
      <c r="X19" s="34" t="s">
        <v>48</v>
      </c>
      <c r="Y19" s="32"/>
    </row>
    <row r="20" customHeight="1" spans="1:25">
      <c r="A20" s="19" t="s">
        <v>35</v>
      </c>
      <c r="B20" s="20" t="s">
        <v>36</v>
      </c>
      <c r="C20" s="21" t="s">
        <v>76</v>
      </c>
      <c r="D20" s="20" t="s">
        <v>77</v>
      </c>
      <c r="E20" s="21" t="s">
        <v>60</v>
      </c>
      <c r="F20" s="20" t="s">
        <v>40</v>
      </c>
      <c r="G20" s="22" t="s">
        <v>41</v>
      </c>
      <c r="H20" s="23" t="s">
        <v>42</v>
      </c>
      <c r="I20" s="21" t="s">
        <v>91</v>
      </c>
      <c r="J20" s="24" t="s">
        <v>92</v>
      </c>
      <c r="K20" s="25" t="s">
        <v>51</v>
      </c>
      <c r="L20" s="26">
        <v>362</v>
      </c>
      <c r="M20" s="35"/>
      <c r="N20" s="27">
        <v>20</v>
      </c>
      <c r="O20" s="27">
        <v>80</v>
      </c>
      <c r="P20" s="27">
        <v>70</v>
      </c>
      <c r="Q20" s="33">
        <f t="shared" si="0"/>
        <v>170</v>
      </c>
      <c r="R20" s="27">
        <f t="shared" si="1"/>
        <v>532</v>
      </c>
      <c r="S20" s="29">
        <v>7</v>
      </c>
      <c r="T20" s="27" t="s">
        <v>46</v>
      </c>
      <c r="U20" s="30"/>
      <c r="V20" s="30"/>
      <c r="W20" s="30" t="s">
        <v>47</v>
      </c>
      <c r="X20" s="34" t="s">
        <v>48</v>
      </c>
      <c r="Y20" s="32"/>
    </row>
    <row r="21" customHeight="1" spans="1:25">
      <c r="A21" s="19" t="s">
        <v>35</v>
      </c>
      <c r="B21" s="20" t="s">
        <v>36</v>
      </c>
      <c r="C21" s="21" t="s">
        <v>76</v>
      </c>
      <c r="D21" s="20" t="s">
        <v>77</v>
      </c>
      <c r="E21" s="21" t="s">
        <v>60</v>
      </c>
      <c r="F21" s="20" t="s">
        <v>40</v>
      </c>
      <c r="G21" s="22" t="s">
        <v>41</v>
      </c>
      <c r="H21" s="23" t="s">
        <v>42</v>
      </c>
      <c r="I21" s="21" t="s">
        <v>93</v>
      </c>
      <c r="J21" s="24" t="s">
        <v>94</v>
      </c>
      <c r="K21" s="25" t="s">
        <v>51</v>
      </c>
      <c r="L21" s="26">
        <v>337</v>
      </c>
      <c r="M21" s="35"/>
      <c r="N21" s="27">
        <v>24</v>
      </c>
      <c r="O21" s="27">
        <v>93</v>
      </c>
      <c r="P21" s="27">
        <v>70</v>
      </c>
      <c r="Q21" s="33">
        <f t="shared" si="0"/>
        <v>187</v>
      </c>
      <c r="R21" s="27">
        <f t="shared" si="1"/>
        <v>524</v>
      </c>
      <c r="S21" s="29">
        <v>8</v>
      </c>
      <c r="T21" s="27" t="s">
        <v>46</v>
      </c>
      <c r="U21" s="30"/>
      <c r="V21" s="30"/>
      <c r="W21" s="30" t="s">
        <v>47</v>
      </c>
      <c r="X21" s="34" t="s">
        <v>48</v>
      </c>
      <c r="Y21" s="32"/>
    </row>
    <row r="22" customHeight="1" spans="1:25">
      <c r="A22" s="19" t="s">
        <v>35</v>
      </c>
      <c r="B22" s="20" t="s">
        <v>36</v>
      </c>
      <c r="C22" s="21" t="s">
        <v>76</v>
      </c>
      <c r="D22" s="20" t="s">
        <v>77</v>
      </c>
      <c r="E22" s="21" t="s">
        <v>39</v>
      </c>
      <c r="F22" s="20" t="s">
        <v>40</v>
      </c>
      <c r="G22" s="22" t="s">
        <v>41</v>
      </c>
      <c r="H22" s="23" t="s">
        <v>42</v>
      </c>
      <c r="I22" s="21" t="s">
        <v>95</v>
      </c>
      <c r="J22" s="24" t="s">
        <v>96</v>
      </c>
      <c r="K22" s="25" t="s">
        <v>45</v>
      </c>
      <c r="L22" s="26">
        <v>316</v>
      </c>
      <c r="M22" s="36"/>
      <c r="N22" s="27">
        <v>23.33</v>
      </c>
      <c r="O22" s="27">
        <v>97</v>
      </c>
      <c r="P22" s="27">
        <v>83.67</v>
      </c>
      <c r="Q22" s="33">
        <f t="shared" si="0"/>
        <v>204</v>
      </c>
      <c r="R22" s="27">
        <f t="shared" si="1"/>
        <v>520</v>
      </c>
      <c r="S22" s="29">
        <v>9</v>
      </c>
      <c r="T22" s="27" t="s">
        <v>46</v>
      </c>
      <c r="U22" s="30"/>
      <c r="V22" s="30"/>
      <c r="W22" s="30" t="s">
        <v>47</v>
      </c>
      <c r="X22" s="34" t="s">
        <v>48</v>
      </c>
      <c r="Y22" s="32"/>
    </row>
    <row r="23" customHeight="1" spans="1:25">
      <c r="A23" s="19" t="s">
        <v>35</v>
      </c>
      <c r="B23" s="20" t="s">
        <v>36</v>
      </c>
      <c r="C23" s="21" t="s">
        <v>76</v>
      </c>
      <c r="D23" s="20" t="s">
        <v>77</v>
      </c>
      <c r="E23" s="21" t="s">
        <v>60</v>
      </c>
      <c r="F23" s="20" t="s">
        <v>40</v>
      </c>
      <c r="G23" s="22" t="s">
        <v>41</v>
      </c>
      <c r="H23" s="23" t="s">
        <v>42</v>
      </c>
      <c r="I23" s="21" t="s">
        <v>97</v>
      </c>
      <c r="J23" s="24" t="s">
        <v>98</v>
      </c>
      <c r="K23" s="25" t="s">
        <v>45</v>
      </c>
      <c r="L23" s="26">
        <v>320</v>
      </c>
      <c r="M23" s="36"/>
      <c r="N23" s="27">
        <v>23.33</v>
      </c>
      <c r="O23" s="27">
        <v>92</v>
      </c>
      <c r="P23" s="27">
        <v>83.67</v>
      </c>
      <c r="Q23" s="33">
        <f t="shared" si="0"/>
        <v>199</v>
      </c>
      <c r="R23" s="27">
        <f t="shared" si="1"/>
        <v>519</v>
      </c>
      <c r="S23" s="29">
        <v>10</v>
      </c>
      <c r="T23" s="27" t="s">
        <v>46</v>
      </c>
      <c r="U23" s="30"/>
      <c r="V23" s="30"/>
      <c r="W23" s="30" t="s">
        <v>47</v>
      </c>
      <c r="X23" s="34" t="s">
        <v>48</v>
      </c>
      <c r="Y23" s="32"/>
    </row>
    <row r="24" customHeight="1" spans="1:25">
      <c r="A24" s="19" t="s">
        <v>35</v>
      </c>
      <c r="B24" s="20" t="s">
        <v>36</v>
      </c>
      <c r="C24" s="21" t="s">
        <v>76</v>
      </c>
      <c r="D24" s="20" t="s">
        <v>77</v>
      </c>
      <c r="E24" s="21" t="s">
        <v>60</v>
      </c>
      <c r="F24" s="20" t="s">
        <v>40</v>
      </c>
      <c r="G24" s="22" t="s">
        <v>41</v>
      </c>
      <c r="H24" s="23" t="s">
        <v>42</v>
      </c>
      <c r="I24" s="21" t="s">
        <v>99</v>
      </c>
      <c r="J24" s="24" t="s">
        <v>100</v>
      </c>
      <c r="K24" s="25" t="s">
        <v>45</v>
      </c>
      <c r="L24" s="26">
        <v>312</v>
      </c>
      <c r="M24" s="27"/>
      <c r="N24" s="27">
        <v>24</v>
      </c>
      <c r="O24" s="27">
        <v>100</v>
      </c>
      <c r="P24" s="27">
        <v>82.7</v>
      </c>
      <c r="Q24" s="33">
        <f t="shared" si="0"/>
        <v>206.7</v>
      </c>
      <c r="R24" s="27">
        <f t="shared" si="1"/>
        <v>518.7</v>
      </c>
      <c r="S24" s="29">
        <v>11</v>
      </c>
      <c r="T24" s="27" t="s">
        <v>46</v>
      </c>
      <c r="U24" s="30"/>
      <c r="V24" s="30"/>
      <c r="W24" s="30" t="s">
        <v>47</v>
      </c>
      <c r="X24" s="34" t="s">
        <v>48</v>
      </c>
      <c r="Y24" s="32"/>
    </row>
    <row r="25" customHeight="1" spans="1:25">
      <c r="A25" s="19" t="s">
        <v>35</v>
      </c>
      <c r="B25" s="20" t="s">
        <v>36</v>
      </c>
      <c r="C25" s="21" t="s">
        <v>76</v>
      </c>
      <c r="D25" s="20" t="s">
        <v>77</v>
      </c>
      <c r="E25" s="21" t="s">
        <v>39</v>
      </c>
      <c r="F25" s="20" t="s">
        <v>40</v>
      </c>
      <c r="G25" s="22" t="s">
        <v>41</v>
      </c>
      <c r="H25" s="23" t="s">
        <v>42</v>
      </c>
      <c r="I25" s="21" t="s">
        <v>101</v>
      </c>
      <c r="J25" s="24" t="s">
        <v>102</v>
      </c>
      <c r="K25" s="25" t="s">
        <v>51</v>
      </c>
      <c r="L25" s="26">
        <v>317</v>
      </c>
      <c r="M25" s="36"/>
      <c r="N25" s="27">
        <v>23.67</v>
      </c>
      <c r="O25" s="27">
        <v>89</v>
      </c>
      <c r="P25" s="27">
        <v>87.33</v>
      </c>
      <c r="Q25" s="33">
        <f t="shared" si="0"/>
        <v>200</v>
      </c>
      <c r="R25" s="27">
        <f t="shared" si="1"/>
        <v>517</v>
      </c>
      <c r="S25" s="29">
        <v>12</v>
      </c>
      <c r="T25" s="27" t="s">
        <v>46</v>
      </c>
      <c r="U25" s="30"/>
      <c r="V25" s="30"/>
      <c r="W25" s="30" t="s">
        <v>47</v>
      </c>
      <c r="X25" s="34" t="s">
        <v>48</v>
      </c>
      <c r="Y25" s="32"/>
    </row>
    <row r="26" customHeight="1" spans="1:25">
      <c r="A26" s="19" t="s">
        <v>35</v>
      </c>
      <c r="B26" s="20" t="s">
        <v>36</v>
      </c>
      <c r="C26" s="21" t="s">
        <v>76</v>
      </c>
      <c r="D26" s="20" t="s">
        <v>77</v>
      </c>
      <c r="E26" s="21" t="s">
        <v>60</v>
      </c>
      <c r="F26" s="20" t="s">
        <v>40</v>
      </c>
      <c r="G26" s="22" t="s">
        <v>41</v>
      </c>
      <c r="H26" s="23" t="s">
        <v>42</v>
      </c>
      <c r="I26" s="21" t="s">
        <v>103</v>
      </c>
      <c r="J26" s="24" t="s">
        <v>104</v>
      </c>
      <c r="K26" s="25" t="s">
        <v>51</v>
      </c>
      <c r="L26" s="26">
        <v>318</v>
      </c>
      <c r="M26" s="36"/>
      <c r="N26" s="27">
        <v>21.67</v>
      </c>
      <c r="O26" s="27">
        <v>89</v>
      </c>
      <c r="P26" s="27">
        <v>85.67</v>
      </c>
      <c r="Q26" s="33">
        <f t="shared" si="0"/>
        <v>196.34</v>
      </c>
      <c r="R26" s="27">
        <f t="shared" si="1"/>
        <v>514.34</v>
      </c>
      <c r="S26" s="29">
        <v>13</v>
      </c>
      <c r="T26" s="27" t="s">
        <v>46</v>
      </c>
      <c r="U26" s="30"/>
      <c r="V26" s="30"/>
      <c r="W26" s="30" t="s">
        <v>47</v>
      </c>
      <c r="X26" s="34" t="s">
        <v>48</v>
      </c>
      <c r="Y26" s="32"/>
    </row>
    <row r="27" customHeight="1" spans="1:25">
      <c r="A27" s="19" t="s">
        <v>35</v>
      </c>
      <c r="B27" s="20" t="s">
        <v>36</v>
      </c>
      <c r="C27" s="21" t="s">
        <v>76</v>
      </c>
      <c r="D27" s="20" t="s">
        <v>77</v>
      </c>
      <c r="E27" s="21" t="s">
        <v>60</v>
      </c>
      <c r="F27" s="20" t="s">
        <v>40</v>
      </c>
      <c r="G27" s="22" t="s">
        <v>41</v>
      </c>
      <c r="H27" s="23" t="s">
        <v>42</v>
      </c>
      <c r="I27" s="21" t="s">
        <v>105</v>
      </c>
      <c r="J27" s="24" t="s">
        <v>106</v>
      </c>
      <c r="K27" s="25" t="s">
        <v>51</v>
      </c>
      <c r="L27" s="26">
        <v>319</v>
      </c>
      <c r="M27" s="36"/>
      <c r="N27" s="27">
        <v>24</v>
      </c>
      <c r="O27" s="27">
        <v>87</v>
      </c>
      <c r="P27" s="27">
        <v>84.33</v>
      </c>
      <c r="Q27" s="33">
        <f t="shared" si="0"/>
        <v>195.33</v>
      </c>
      <c r="R27" s="27">
        <f t="shared" si="1"/>
        <v>514.33</v>
      </c>
      <c r="S27" s="29">
        <v>14</v>
      </c>
      <c r="T27" s="27" t="s">
        <v>46</v>
      </c>
      <c r="U27" s="30"/>
      <c r="V27" s="30"/>
      <c r="W27" s="30" t="s">
        <v>47</v>
      </c>
      <c r="X27" s="34" t="s">
        <v>48</v>
      </c>
      <c r="Y27" s="32"/>
    </row>
    <row r="28" customHeight="1" spans="1:25">
      <c r="A28" s="19" t="s">
        <v>35</v>
      </c>
      <c r="B28" s="20" t="s">
        <v>36</v>
      </c>
      <c r="C28" s="21" t="s">
        <v>76</v>
      </c>
      <c r="D28" s="20" t="s">
        <v>77</v>
      </c>
      <c r="E28" s="21" t="s">
        <v>60</v>
      </c>
      <c r="F28" s="20" t="s">
        <v>40</v>
      </c>
      <c r="G28" s="22" t="s">
        <v>41</v>
      </c>
      <c r="H28" s="23" t="s">
        <v>42</v>
      </c>
      <c r="I28" s="21" t="s">
        <v>107</v>
      </c>
      <c r="J28" s="24" t="s">
        <v>108</v>
      </c>
      <c r="K28" s="25" t="s">
        <v>45</v>
      </c>
      <c r="L28" s="26">
        <v>320</v>
      </c>
      <c r="M28" s="36"/>
      <c r="N28" s="27">
        <v>21.67</v>
      </c>
      <c r="O28" s="27">
        <v>88</v>
      </c>
      <c r="P28" s="27">
        <v>82.67</v>
      </c>
      <c r="Q28" s="33">
        <f t="shared" si="0"/>
        <v>192.34</v>
      </c>
      <c r="R28" s="27">
        <f t="shared" si="1"/>
        <v>512.34</v>
      </c>
      <c r="S28" s="29">
        <v>15</v>
      </c>
      <c r="T28" s="27" t="s">
        <v>46</v>
      </c>
      <c r="U28" s="30"/>
      <c r="V28" s="30"/>
      <c r="W28" s="30" t="s">
        <v>47</v>
      </c>
      <c r="X28" s="34" t="s">
        <v>48</v>
      </c>
      <c r="Y28" s="32"/>
    </row>
    <row r="29" customHeight="1" spans="1:25">
      <c r="A29" s="19" t="s">
        <v>35</v>
      </c>
      <c r="B29" s="20" t="s">
        <v>36</v>
      </c>
      <c r="C29" s="21" t="s">
        <v>76</v>
      </c>
      <c r="D29" s="20" t="s">
        <v>77</v>
      </c>
      <c r="E29" s="21" t="s">
        <v>39</v>
      </c>
      <c r="F29" s="20" t="s">
        <v>40</v>
      </c>
      <c r="G29" s="22" t="s">
        <v>41</v>
      </c>
      <c r="H29" s="23" t="s">
        <v>42</v>
      </c>
      <c r="I29" s="21" t="s">
        <v>109</v>
      </c>
      <c r="J29" s="24" t="s">
        <v>110</v>
      </c>
      <c r="K29" s="25" t="s">
        <v>51</v>
      </c>
      <c r="L29" s="26">
        <v>314</v>
      </c>
      <c r="M29" s="27"/>
      <c r="N29" s="27">
        <v>23</v>
      </c>
      <c r="O29" s="27">
        <v>91</v>
      </c>
      <c r="P29" s="27">
        <v>83.6</v>
      </c>
      <c r="Q29" s="33">
        <f t="shared" si="0"/>
        <v>197.6</v>
      </c>
      <c r="R29" s="27">
        <f t="shared" si="1"/>
        <v>511.6</v>
      </c>
      <c r="S29" s="29">
        <v>16</v>
      </c>
      <c r="T29" s="27" t="s">
        <v>46</v>
      </c>
      <c r="U29" s="30"/>
      <c r="V29" s="30"/>
      <c r="W29" s="30" t="s">
        <v>47</v>
      </c>
      <c r="X29" s="34" t="s">
        <v>48</v>
      </c>
      <c r="Y29" s="32"/>
    </row>
    <row r="30" customHeight="1" spans="1:25">
      <c r="A30" s="19" t="s">
        <v>35</v>
      </c>
      <c r="B30" s="20" t="s">
        <v>36</v>
      </c>
      <c r="C30" s="21" t="s">
        <v>76</v>
      </c>
      <c r="D30" s="20" t="s">
        <v>77</v>
      </c>
      <c r="E30" s="21" t="s">
        <v>60</v>
      </c>
      <c r="F30" s="20" t="s">
        <v>40</v>
      </c>
      <c r="G30" s="22" t="s">
        <v>41</v>
      </c>
      <c r="H30" s="23" t="s">
        <v>42</v>
      </c>
      <c r="I30" s="21" t="s">
        <v>111</v>
      </c>
      <c r="J30" s="24" t="s">
        <v>112</v>
      </c>
      <c r="K30" s="25" t="s">
        <v>51</v>
      </c>
      <c r="L30" s="26">
        <v>321</v>
      </c>
      <c r="M30" s="36"/>
      <c r="N30" s="27">
        <v>23</v>
      </c>
      <c r="O30" s="27">
        <v>80</v>
      </c>
      <c r="P30" s="27">
        <v>87</v>
      </c>
      <c r="Q30" s="33">
        <f t="shared" si="0"/>
        <v>190</v>
      </c>
      <c r="R30" s="27">
        <f t="shared" si="1"/>
        <v>511</v>
      </c>
      <c r="S30" s="29">
        <v>17</v>
      </c>
      <c r="T30" s="27" t="s">
        <v>46</v>
      </c>
      <c r="U30" s="30"/>
      <c r="V30" s="30"/>
      <c r="W30" s="30" t="s">
        <v>47</v>
      </c>
      <c r="X30" s="34" t="s">
        <v>48</v>
      </c>
      <c r="Y30" s="32"/>
    </row>
    <row r="31" customHeight="1" spans="1:25">
      <c r="A31" s="19" t="s">
        <v>35</v>
      </c>
      <c r="B31" s="20" t="s">
        <v>36</v>
      </c>
      <c r="C31" s="21" t="s">
        <v>76</v>
      </c>
      <c r="D31" s="20" t="s">
        <v>77</v>
      </c>
      <c r="E31" s="21" t="s">
        <v>60</v>
      </c>
      <c r="F31" s="20" t="s">
        <v>40</v>
      </c>
      <c r="G31" s="22" t="s">
        <v>41</v>
      </c>
      <c r="H31" s="23" t="s">
        <v>42</v>
      </c>
      <c r="I31" s="21" t="s">
        <v>113</v>
      </c>
      <c r="J31" s="24" t="s">
        <v>114</v>
      </c>
      <c r="K31" s="25" t="s">
        <v>51</v>
      </c>
      <c r="L31" s="26">
        <v>321</v>
      </c>
      <c r="M31" s="36"/>
      <c r="N31" s="27">
        <v>24.67</v>
      </c>
      <c r="O31" s="27">
        <v>82</v>
      </c>
      <c r="P31" s="27">
        <v>82.33</v>
      </c>
      <c r="Q31" s="33">
        <f t="shared" si="0"/>
        <v>189</v>
      </c>
      <c r="R31" s="27">
        <f t="shared" si="1"/>
        <v>510</v>
      </c>
      <c r="S31" s="29">
        <v>18</v>
      </c>
      <c r="T31" s="27" t="s">
        <v>46</v>
      </c>
      <c r="U31" s="30"/>
      <c r="V31" s="30"/>
      <c r="W31" s="30" t="s">
        <v>47</v>
      </c>
      <c r="X31" s="34" t="s">
        <v>48</v>
      </c>
      <c r="Y31" s="32"/>
    </row>
    <row r="32" customHeight="1" spans="1:25">
      <c r="A32" s="19" t="s">
        <v>35</v>
      </c>
      <c r="B32" s="20" t="s">
        <v>36</v>
      </c>
      <c r="C32" s="21" t="s">
        <v>76</v>
      </c>
      <c r="D32" s="20" t="s">
        <v>77</v>
      </c>
      <c r="E32" s="21" t="s">
        <v>115</v>
      </c>
      <c r="F32" s="20" t="s">
        <v>40</v>
      </c>
      <c r="G32" s="22" t="s">
        <v>41</v>
      </c>
      <c r="H32" s="23" t="s">
        <v>42</v>
      </c>
      <c r="I32" s="21" t="s">
        <v>116</v>
      </c>
      <c r="J32" s="24" t="s">
        <v>117</v>
      </c>
      <c r="K32" s="25" t="s">
        <v>45</v>
      </c>
      <c r="L32" s="26">
        <v>310</v>
      </c>
      <c r="M32" s="27"/>
      <c r="N32" s="27">
        <v>23.3</v>
      </c>
      <c r="O32" s="27">
        <v>92</v>
      </c>
      <c r="P32" s="27">
        <v>84.3</v>
      </c>
      <c r="Q32" s="33">
        <f t="shared" si="0"/>
        <v>199.6</v>
      </c>
      <c r="R32" s="27">
        <f t="shared" si="1"/>
        <v>509.6</v>
      </c>
      <c r="S32" s="29">
        <v>19</v>
      </c>
      <c r="T32" s="27" t="s">
        <v>46</v>
      </c>
      <c r="U32" s="30"/>
      <c r="V32" s="30"/>
      <c r="W32" s="30" t="s">
        <v>47</v>
      </c>
      <c r="X32" s="34" t="s">
        <v>48</v>
      </c>
      <c r="Y32" s="32"/>
    </row>
    <row r="33" customHeight="1" spans="1:25">
      <c r="A33" s="19" t="s">
        <v>35</v>
      </c>
      <c r="B33" s="20" t="s">
        <v>36</v>
      </c>
      <c r="C33" s="21" t="s">
        <v>76</v>
      </c>
      <c r="D33" s="20" t="s">
        <v>77</v>
      </c>
      <c r="E33" s="21" t="s">
        <v>60</v>
      </c>
      <c r="F33" s="20" t="s">
        <v>40</v>
      </c>
      <c r="G33" s="22" t="s">
        <v>41</v>
      </c>
      <c r="H33" s="23" t="s">
        <v>42</v>
      </c>
      <c r="I33" s="21" t="s">
        <v>118</v>
      </c>
      <c r="J33" s="24" t="s">
        <v>119</v>
      </c>
      <c r="K33" s="25" t="s">
        <v>51</v>
      </c>
      <c r="L33" s="26">
        <v>341</v>
      </c>
      <c r="M33" s="35"/>
      <c r="N33" s="27">
        <v>18</v>
      </c>
      <c r="O33" s="27">
        <v>75</v>
      </c>
      <c r="P33" s="27">
        <v>75</v>
      </c>
      <c r="Q33" s="33">
        <f t="shared" si="0"/>
        <v>168</v>
      </c>
      <c r="R33" s="27">
        <f t="shared" si="1"/>
        <v>509</v>
      </c>
      <c r="S33" s="29">
        <v>20</v>
      </c>
      <c r="T33" s="27" t="s">
        <v>46</v>
      </c>
      <c r="U33" s="30"/>
      <c r="V33" s="30"/>
      <c r="W33" s="30" t="s">
        <v>47</v>
      </c>
      <c r="X33" s="34" t="s">
        <v>48</v>
      </c>
      <c r="Y33" s="32"/>
    </row>
    <row r="34" customHeight="1" spans="1:25">
      <c r="A34" s="19" t="s">
        <v>35</v>
      </c>
      <c r="B34" s="20" t="s">
        <v>36</v>
      </c>
      <c r="C34" s="21" t="s">
        <v>76</v>
      </c>
      <c r="D34" s="20" t="s">
        <v>77</v>
      </c>
      <c r="E34" s="21" t="s">
        <v>60</v>
      </c>
      <c r="F34" s="20" t="s">
        <v>40</v>
      </c>
      <c r="G34" s="22" t="s">
        <v>41</v>
      </c>
      <c r="H34" s="23" t="s">
        <v>42</v>
      </c>
      <c r="I34" s="21" t="s">
        <v>120</v>
      </c>
      <c r="J34" s="24" t="s">
        <v>121</v>
      </c>
      <c r="K34" s="25" t="s">
        <v>51</v>
      </c>
      <c r="L34" s="26">
        <v>323</v>
      </c>
      <c r="M34" s="35"/>
      <c r="N34" s="27">
        <v>18</v>
      </c>
      <c r="O34" s="27">
        <v>97</v>
      </c>
      <c r="P34" s="27">
        <v>70</v>
      </c>
      <c r="Q34" s="33">
        <f t="shared" si="0"/>
        <v>185</v>
      </c>
      <c r="R34" s="27">
        <f t="shared" si="1"/>
        <v>508</v>
      </c>
      <c r="S34" s="29">
        <v>21</v>
      </c>
      <c r="T34" s="27" t="s">
        <v>46</v>
      </c>
      <c r="U34" s="30"/>
      <c r="V34" s="30"/>
      <c r="W34" s="30" t="s">
        <v>47</v>
      </c>
      <c r="X34" s="34" t="s">
        <v>48</v>
      </c>
      <c r="Y34" s="32"/>
    </row>
    <row r="35" customHeight="1" spans="1:25">
      <c r="A35" s="19" t="s">
        <v>35</v>
      </c>
      <c r="B35" s="20" t="s">
        <v>36</v>
      </c>
      <c r="C35" s="21" t="s">
        <v>76</v>
      </c>
      <c r="D35" s="20" t="s">
        <v>77</v>
      </c>
      <c r="E35" s="21" t="s">
        <v>115</v>
      </c>
      <c r="F35" s="20" t="s">
        <v>40</v>
      </c>
      <c r="G35" s="22" t="s">
        <v>41</v>
      </c>
      <c r="H35" s="23" t="s">
        <v>42</v>
      </c>
      <c r="I35" s="21" t="s">
        <v>122</v>
      </c>
      <c r="J35" s="24" t="s">
        <v>123</v>
      </c>
      <c r="K35" s="25" t="s">
        <v>51</v>
      </c>
      <c r="L35" s="26">
        <v>323</v>
      </c>
      <c r="M35" s="36"/>
      <c r="N35" s="27">
        <v>23.67</v>
      </c>
      <c r="O35" s="27">
        <v>79</v>
      </c>
      <c r="P35" s="27">
        <v>82.33</v>
      </c>
      <c r="Q35" s="33">
        <f t="shared" si="0"/>
        <v>185</v>
      </c>
      <c r="R35" s="27">
        <f t="shared" si="1"/>
        <v>508</v>
      </c>
      <c r="S35" s="29">
        <v>22</v>
      </c>
      <c r="T35" s="27" t="s">
        <v>46</v>
      </c>
      <c r="U35" s="30"/>
      <c r="V35" s="30"/>
      <c r="W35" s="30" t="s">
        <v>47</v>
      </c>
      <c r="X35" s="34" t="s">
        <v>48</v>
      </c>
      <c r="Y35" s="32"/>
    </row>
    <row r="36" customHeight="1" spans="1:25">
      <c r="A36" s="19" t="s">
        <v>35</v>
      </c>
      <c r="B36" s="20" t="s">
        <v>36</v>
      </c>
      <c r="C36" s="21" t="s">
        <v>76</v>
      </c>
      <c r="D36" s="20" t="s">
        <v>77</v>
      </c>
      <c r="E36" s="21" t="s">
        <v>60</v>
      </c>
      <c r="F36" s="20" t="s">
        <v>40</v>
      </c>
      <c r="G36" s="22" t="s">
        <v>41</v>
      </c>
      <c r="H36" s="23" t="s">
        <v>42</v>
      </c>
      <c r="I36" s="21" t="s">
        <v>124</v>
      </c>
      <c r="J36" s="24" t="s">
        <v>125</v>
      </c>
      <c r="K36" s="25" t="s">
        <v>51</v>
      </c>
      <c r="L36" s="26">
        <v>322</v>
      </c>
      <c r="M36" s="36"/>
      <c r="N36" s="27">
        <v>22.67</v>
      </c>
      <c r="O36" s="27">
        <v>77</v>
      </c>
      <c r="P36" s="27">
        <v>85.33</v>
      </c>
      <c r="Q36" s="33">
        <f t="shared" si="0"/>
        <v>185</v>
      </c>
      <c r="R36" s="27">
        <f t="shared" si="1"/>
        <v>507</v>
      </c>
      <c r="S36" s="29">
        <v>23</v>
      </c>
      <c r="T36" s="27" t="s">
        <v>46</v>
      </c>
      <c r="U36" s="30"/>
      <c r="V36" s="30"/>
      <c r="W36" s="30" t="s">
        <v>47</v>
      </c>
      <c r="X36" s="34" t="s">
        <v>48</v>
      </c>
      <c r="Y36" s="32"/>
    </row>
    <row r="37" customHeight="1" spans="1:25">
      <c r="A37" s="19" t="s">
        <v>35</v>
      </c>
      <c r="B37" s="20" t="s">
        <v>36</v>
      </c>
      <c r="C37" s="21" t="s">
        <v>76</v>
      </c>
      <c r="D37" s="20" t="s">
        <v>77</v>
      </c>
      <c r="E37" s="21" t="s">
        <v>39</v>
      </c>
      <c r="F37" s="20" t="s">
        <v>40</v>
      </c>
      <c r="G37" s="22" t="s">
        <v>41</v>
      </c>
      <c r="H37" s="23" t="s">
        <v>42</v>
      </c>
      <c r="I37" s="21" t="s">
        <v>126</v>
      </c>
      <c r="J37" s="24" t="s">
        <v>127</v>
      </c>
      <c r="K37" s="25" t="s">
        <v>45</v>
      </c>
      <c r="L37" s="26">
        <v>309</v>
      </c>
      <c r="M37" s="27"/>
      <c r="N37" s="27">
        <v>23</v>
      </c>
      <c r="O37" s="27">
        <v>88</v>
      </c>
      <c r="P37" s="27">
        <v>83.7</v>
      </c>
      <c r="Q37" s="33">
        <f t="shared" si="0"/>
        <v>194.7</v>
      </c>
      <c r="R37" s="27">
        <f t="shared" si="1"/>
        <v>503.7</v>
      </c>
      <c r="S37" s="29">
        <v>24</v>
      </c>
      <c r="T37" s="27" t="s">
        <v>46</v>
      </c>
      <c r="U37" s="30"/>
      <c r="V37" s="30"/>
      <c r="W37" s="30" t="s">
        <v>47</v>
      </c>
      <c r="X37" s="34" t="s">
        <v>48</v>
      </c>
      <c r="Y37" s="32"/>
    </row>
    <row r="38" customHeight="1" spans="1:25">
      <c r="A38" s="19" t="s">
        <v>35</v>
      </c>
      <c r="B38" s="20" t="s">
        <v>36</v>
      </c>
      <c r="C38" s="21" t="s">
        <v>76</v>
      </c>
      <c r="D38" s="20" t="s">
        <v>77</v>
      </c>
      <c r="E38" s="21" t="s">
        <v>128</v>
      </c>
      <c r="F38" s="20" t="s">
        <v>40</v>
      </c>
      <c r="G38" s="22" t="s">
        <v>41</v>
      </c>
      <c r="H38" s="23" t="s">
        <v>42</v>
      </c>
      <c r="I38" s="21" t="s">
        <v>129</v>
      </c>
      <c r="J38" s="24" t="s">
        <v>130</v>
      </c>
      <c r="K38" s="25" t="s">
        <v>45</v>
      </c>
      <c r="L38" s="26">
        <v>318</v>
      </c>
      <c r="M38" s="36"/>
      <c r="N38" s="27">
        <v>25</v>
      </c>
      <c r="O38" s="27">
        <v>76</v>
      </c>
      <c r="P38" s="27">
        <v>84.33</v>
      </c>
      <c r="Q38" s="33">
        <f t="shared" si="0"/>
        <v>185.33</v>
      </c>
      <c r="R38" s="27">
        <f t="shared" si="1"/>
        <v>503.33</v>
      </c>
      <c r="S38" s="29">
        <v>25</v>
      </c>
      <c r="T38" s="27" t="s">
        <v>46</v>
      </c>
      <c r="U38" s="30"/>
      <c r="V38" s="30"/>
      <c r="W38" s="30" t="s">
        <v>47</v>
      </c>
      <c r="X38" s="34" t="s">
        <v>48</v>
      </c>
      <c r="Y38" s="32"/>
    </row>
    <row r="39" customHeight="1" spans="1:25">
      <c r="A39" s="19" t="s">
        <v>35</v>
      </c>
      <c r="B39" s="20" t="s">
        <v>36</v>
      </c>
      <c r="C39" s="21" t="s">
        <v>76</v>
      </c>
      <c r="D39" s="20" t="s">
        <v>77</v>
      </c>
      <c r="E39" s="21" t="s">
        <v>128</v>
      </c>
      <c r="F39" s="20" t="s">
        <v>40</v>
      </c>
      <c r="G39" s="22" t="s">
        <v>41</v>
      </c>
      <c r="H39" s="23" t="s">
        <v>42</v>
      </c>
      <c r="I39" s="21" t="s">
        <v>131</v>
      </c>
      <c r="J39" s="24" t="s">
        <v>132</v>
      </c>
      <c r="K39" s="25" t="s">
        <v>51</v>
      </c>
      <c r="L39" s="26">
        <v>323</v>
      </c>
      <c r="M39" s="36"/>
      <c r="N39" s="27">
        <v>23</v>
      </c>
      <c r="O39" s="27">
        <v>72</v>
      </c>
      <c r="P39" s="27">
        <v>84</v>
      </c>
      <c r="Q39" s="33">
        <f t="shared" si="0"/>
        <v>179</v>
      </c>
      <c r="R39" s="27">
        <f t="shared" si="1"/>
        <v>502</v>
      </c>
      <c r="S39" s="29">
        <v>26</v>
      </c>
      <c r="T39" s="27" t="s">
        <v>46</v>
      </c>
      <c r="U39" s="30"/>
      <c r="V39" s="30"/>
      <c r="W39" s="30" t="s">
        <v>47</v>
      </c>
      <c r="X39" s="34" t="s">
        <v>48</v>
      </c>
      <c r="Y39" s="32"/>
    </row>
    <row r="40" customHeight="1" spans="1:25">
      <c r="A40" s="19" t="s">
        <v>35</v>
      </c>
      <c r="B40" s="20" t="s">
        <v>36</v>
      </c>
      <c r="C40" s="21" t="s">
        <v>76</v>
      </c>
      <c r="D40" s="20" t="s">
        <v>77</v>
      </c>
      <c r="E40" s="21" t="s">
        <v>39</v>
      </c>
      <c r="F40" s="20" t="s">
        <v>40</v>
      </c>
      <c r="G40" s="22" t="s">
        <v>41</v>
      </c>
      <c r="H40" s="23" t="s">
        <v>42</v>
      </c>
      <c r="I40" s="21" t="s">
        <v>133</v>
      </c>
      <c r="J40" s="24" t="s">
        <v>134</v>
      </c>
      <c r="K40" s="25" t="s">
        <v>51</v>
      </c>
      <c r="L40" s="26">
        <v>311</v>
      </c>
      <c r="M40" s="27"/>
      <c r="N40" s="27">
        <v>22.3</v>
      </c>
      <c r="O40" s="27">
        <v>85</v>
      </c>
      <c r="P40" s="27">
        <v>82.7</v>
      </c>
      <c r="Q40" s="33">
        <f t="shared" si="0"/>
        <v>190</v>
      </c>
      <c r="R40" s="27">
        <f t="shared" si="1"/>
        <v>501</v>
      </c>
      <c r="S40" s="29">
        <v>27</v>
      </c>
      <c r="T40" s="27" t="s">
        <v>46</v>
      </c>
      <c r="U40" s="30"/>
      <c r="V40" s="30"/>
      <c r="W40" s="30" t="s">
        <v>47</v>
      </c>
      <c r="X40" s="34" t="s">
        <v>48</v>
      </c>
      <c r="Y40" s="32"/>
    </row>
    <row r="41" customHeight="1" spans="1:25">
      <c r="A41" s="19" t="s">
        <v>35</v>
      </c>
      <c r="B41" s="20" t="s">
        <v>36</v>
      </c>
      <c r="C41" s="21" t="s">
        <v>76</v>
      </c>
      <c r="D41" s="20" t="s">
        <v>77</v>
      </c>
      <c r="E41" s="21" t="s">
        <v>60</v>
      </c>
      <c r="F41" s="20" t="s">
        <v>40</v>
      </c>
      <c r="G41" s="22" t="s">
        <v>41</v>
      </c>
      <c r="H41" s="23" t="s">
        <v>42</v>
      </c>
      <c r="I41" s="21" t="s">
        <v>135</v>
      </c>
      <c r="J41" s="24" t="s">
        <v>136</v>
      </c>
      <c r="K41" s="25" t="s">
        <v>51</v>
      </c>
      <c r="L41" s="26">
        <v>314</v>
      </c>
      <c r="M41" s="27"/>
      <c r="N41" s="27">
        <v>22.3</v>
      </c>
      <c r="O41" s="27">
        <v>82</v>
      </c>
      <c r="P41" s="27">
        <v>82.3</v>
      </c>
      <c r="Q41" s="33">
        <f t="shared" si="0"/>
        <v>186.6</v>
      </c>
      <c r="R41" s="27">
        <f t="shared" si="1"/>
        <v>500.6</v>
      </c>
      <c r="S41" s="29">
        <v>28</v>
      </c>
      <c r="T41" s="27" t="s">
        <v>46</v>
      </c>
      <c r="U41" s="30"/>
      <c r="V41" s="30"/>
      <c r="W41" s="30" t="s">
        <v>47</v>
      </c>
      <c r="X41" s="34" t="s">
        <v>48</v>
      </c>
      <c r="Y41" s="32"/>
    </row>
    <row r="42" customHeight="1" spans="1:25">
      <c r="A42" s="19" t="s">
        <v>35</v>
      </c>
      <c r="B42" s="20" t="s">
        <v>36</v>
      </c>
      <c r="C42" s="21" t="s">
        <v>76</v>
      </c>
      <c r="D42" s="20" t="s">
        <v>77</v>
      </c>
      <c r="E42" s="21" t="s">
        <v>128</v>
      </c>
      <c r="F42" s="20" t="s">
        <v>40</v>
      </c>
      <c r="G42" s="22" t="s">
        <v>41</v>
      </c>
      <c r="H42" s="23" t="s">
        <v>42</v>
      </c>
      <c r="I42" s="21" t="s">
        <v>137</v>
      </c>
      <c r="J42" s="24" t="s">
        <v>138</v>
      </c>
      <c r="K42" s="25" t="s">
        <v>51</v>
      </c>
      <c r="L42" s="26">
        <v>309</v>
      </c>
      <c r="M42" s="27"/>
      <c r="N42" s="27">
        <v>23</v>
      </c>
      <c r="O42" s="27">
        <v>84</v>
      </c>
      <c r="P42" s="27">
        <v>83</v>
      </c>
      <c r="Q42" s="33">
        <f t="shared" si="0"/>
        <v>190</v>
      </c>
      <c r="R42" s="27">
        <f t="shared" si="1"/>
        <v>499</v>
      </c>
      <c r="S42" s="29">
        <v>29</v>
      </c>
      <c r="T42" s="27" t="s">
        <v>46</v>
      </c>
      <c r="U42" s="30"/>
      <c r="V42" s="30"/>
      <c r="W42" s="30" t="s">
        <v>47</v>
      </c>
      <c r="X42" s="34" t="s">
        <v>48</v>
      </c>
      <c r="Y42" s="32"/>
    </row>
    <row r="43" customHeight="1" spans="1:25">
      <c r="A43" s="19" t="s">
        <v>35</v>
      </c>
      <c r="B43" s="20" t="s">
        <v>36</v>
      </c>
      <c r="C43" s="21" t="s">
        <v>76</v>
      </c>
      <c r="D43" s="20" t="s">
        <v>77</v>
      </c>
      <c r="E43" s="21" t="s">
        <v>60</v>
      </c>
      <c r="F43" s="20" t="s">
        <v>40</v>
      </c>
      <c r="G43" s="22" t="s">
        <v>41</v>
      </c>
      <c r="H43" s="23" t="s">
        <v>42</v>
      </c>
      <c r="I43" s="21" t="s">
        <v>139</v>
      </c>
      <c r="J43" s="24" t="s">
        <v>140</v>
      </c>
      <c r="K43" s="25" t="s">
        <v>51</v>
      </c>
      <c r="L43" s="26">
        <v>306</v>
      </c>
      <c r="M43" s="27"/>
      <c r="N43" s="27">
        <v>22.3333333333333</v>
      </c>
      <c r="O43" s="27">
        <v>92</v>
      </c>
      <c r="P43" s="27">
        <v>78.6666666666667</v>
      </c>
      <c r="Q43" s="33">
        <f t="shared" si="0"/>
        <v>193</v>
      </c>
      <c r="R43" s="27">
        <f t="shared" si="1"/>
        <v>499</v>
      </c>
      <c r="S43" s="29">
        <v>30</v>
      </c>
      <c r="T43" s="27" t="s">
        <v>46</v>
      </c>
      <c r="U43" s="30"/>
      <c r="V43" s="30"/>
      <c r="W43" s="30" t="s">
        <v>47</v>
      </c>
      <c r="X43" s="34" t="s">
        <v>48</v>
      </c>
      <c r="Y43" s="32"/>
    </row>
    <row r="44" customHeight="1" spans="1:25">
      <c r="A44" s="19" t="s">
        <v>35</v>
      </c>
      <c r="B44" s="20" t="s">
        <v>36</v>
      </c>
      <c r="C44" s="21" t="s">
        <v>76</v>
      </c>
      <c r="D44" s="20" t="s">
        <v>77</v>
      </c>
      <c r="E44" s="21" t="s">
        <v>115</v>
      </c>
      <c r="F44" s="20" t="s">
        <v>40</v>
      </c>
      <c r="G44" s="22" t="s">
        <v>41</v>
      </c>
      <c r="H44" s="23" t="s">
        <v>42</v>
      </c>
      <c r="I44" s="21" t="s">
        <v>141</v>
      </c>
      <c r="J44" s="24" t="s">
        <v>142</v>
      </c>
      <c r="K44" s="25" t="s">
        <v>51</v>
      </c>
      <c r="L44" s="26">
        <v>336</v>
      </c>
      <c r="M44" s="35"/>
      <c r="N44" s="27">
        <v>18</v>
      </c>
      <c r="O44" s="27">
        <v>73</v>
      </c>
      <c r="P44" s="27">
        <v>70</v>
      </c>
      <c r="Q44" s="33">
        <f t="shared" si="0"/>
        <v>161</v>
      </c>
      <c r="R44" s="27">
        <f t="shared" si="1"/>
        <v>497</v>
      </c>
      <c r="S44" s="29">
        <v>31</v>
      </c>
      <c r="T44" s="27" t="s">
        <v>46</v>
      </c>
      <c r="U44" s="30"/>
      <c r="V44" s="30"/>
      <c r="W44" s="30" t="s">
        <v>47</v>
      </c>
      <c r="X44" s="34" t="s">
        <v>48</v>
      </c>
      <c r="Y44" s="32"/>
    </row>
    <row r="45" customHeight="1" spans="1:25">
      <c r="A45" s="19" t="s">
        <v>35</v>
      </c>
      <c r="B45" s="20" t="s">
        <v>36</v>
      </c>
      <c r="C45" s="21" t="s">
        <v>76</v>
      </c>
      <c r="D45" s="20" t="s">
        <v>77</v>
      </c>
      <c r="E45" s="21" t="s">
        <v>39</v>
      </c>
      <c r="F45" s="20" t="s">
        <v>40</v>
      </c>
      <c r="G45" s="22" t="s">
        <v>41</v>
      </c>
      <c r="H45" s="23" t="s">
        <v>42</v>
      </c>
      <c r="I45" s="21" t="s">
        <v>143</v>
      </c>
      <c r="J45" s="24" t="s">
        <v>144</v>
      </c>
      <c r="K45" s="25" t="s">
        <v>45</v>
      </c>
      <c r="L45" s="26">
        <v>290</v>
      </c>
      <c r="M45" s="35"/>
      <c r="N45" s="27">
        <v>25</v>
      </c>
      <c r="O45" s="27">
        <v>96</v>
      </c>
      <c r="P45" s="27">
        <v>84.67</v>
      </c>
      <c r="Q45" s="33">
        <f t="shared" si="0"/>
        <v>205.67</v>
      </c>
      <c r="R45" s="27">
        <f t="shared" si="1"/>
        <v>495.67</v>
      </c>
      <c r="S45" s="29">
        <v>32</v>
      </c>
      <c r="T45" s="27" t="s">
        <v>46</v>
      </c>
      <c r="U45" s="30"/>
      <c r="V45" s="30"/>
      <c r="W45" s="30" t="s">
        <v>47</v>
      </c>
      <c r="X45" s="34" t="s">
        <v>48</v>
      </c>
      <c r="Y45" s="32"/>
    </row>
    <row r="46" customHeight="1" spans="1:25">
      <c r="A46" s="19" t="s">
        <v>35</v>
      </c>
      <c r="B46" s="20" t="s">
        <v>36</v>
      </c>
      <c r="C46" s="21" t="s">
        <v>76</v>
      </c>
      <c r="D46" s="20" t="s">
        <v>77</v>
      </c>
      <c r="E46" s="21" t="s">
        <v>60</v>
      </c>
      <c r="F46" s="20" t="s">
        <v>40</v>
      </c>
      <c r="G46" s="22" t="s">
        <v>41</v>
      </c>
      <c r="H46" s="23" t="s">
        <v>42</v>
      </c>
      <c r="I46" s="21" t="s">
        <v>145</v>
      </c>
      <c r="J46" s="24" t="s">
        <v>146</v>
      </c>
      <c r="K46" s="25" t="s">
        <v>51</v>
      </c>
      <c r="L46" s="26">
        <v>305</v>
      </c>
      <c r="M46" s="27"/>
      <c r="N46" s="27">
        <v>21.3333333333333</v>
      </c>
      <c r="O46" s="27">
        <v>89</v>
      </c>
      <c r="P46" s="27">
        <v>80</v>
      </c>
      <c r="Q46" s="33">
        <f t="shared" si="0"/>
        <v>190.333333333333</v>
      </c>
      <c r="R46" s="27">
        <f t="shared" si="1"/>
        <v>495.333333333333</v>
      </c>
      <c r="S46" s="29">
        <v>33</v>
      </c>
      <c r="T46" s="27" t="s">
        <v>46</v>
      </c>
      <c r="U46" s="30"/>
      <c r="V46" s="30"/>
      <c r="W46" s="30" t="s">
        <v>47</v>
      </c>
      <c r="X46" s="34" t="s">
        <v>48</v>
      </c>
      <c r="Y46" s="32"/>
    </row>
    <row r="47" customHeight="1" spans="1:25">
      <c r="A47" s="19" t="s">
        <v>35</v>
      </c>
      <c r="B47" s="20" t="s">
        <v>36</v>
      </c>
      <c r="C47" s="21" t="s">
        <v>76</v>
      </c>
      <c r="D47" s="20" t="s">
        <v>77</v>
      </c>
      <c r="E47" s="21" t="s">
        <v>39</v>
      </c>
      <c r="F47" s="20" t="s">
        <v>40</v>
      </c>
      <c r="G47" s="22" t="s">
        <v>41</v>
      </c>
      <c r="H47" s="23" t="s">
        <v>42</v>
      </c>
      <c r="I47" s="21" t="s">
        <v>147</v>
      </c>
      <c r="J47" s="24" t="s">
        <v>148</v>
      </c>
      <c r="K47" s="25" t="s">
        <v>51</v>
      </c>
      <c r="L47" s="26">
        <v>322</v>
      </c>
      <c r="M47" s="36"/>
      <c r="N47" s="27">
        <v>23.67</v>
      </c>
      <c r="O47" s="27">
        <v>67</v>
      </c>
      <c r="P47" s="27">
        <v>82.33</v>
      </c>
      <c r="Q47" s="33">
        <f t="shared" si="0"/>
        <v>173</v>
      </c>
      <c r="R47" s="27">
        <f t="shared" si="1"/>
        <v>495</v>
      </c>
      <c r="S47" s="29">
        <v>34</v>
      </c>
      <c r="T47" s="27" t="s">
        <v>46</v>
      </c>
      <c r="U47" s="30"/>
      <c r="V47" s="30"/>
      <c r="W47" s="30" t="s">
        <v>47</v>
      </c>
      <c r="X47" s="34" t="s">
        <v>48</v>
      </c>
      <c r="Y47" s="32"/>
    </row>
    <row r="48" customHeight="1" spans="1:25">
      <c r="A48" s="19" t="s">
        <v>35</v>
      </c>
      <c r="B48" s="20" t="s">
        <v>36</v>
      </c>
      <c r="C48" s="21" t="s">
        <v>76</v>
      </c>
      <c r="D48" s="20" t="s">
        <v>77</v>
      </c>
      <c r="E48" s="21" t="s">
        <v>115</v>
      </c>
      <c r="F48" s="20" t="s">
        <v>40</v>
      </c>
      <c r="G48" s="22" t="s">
        <v>41</v>
      </c>
      <c r="H48" s="23" t="s">
        <v>42</v>
      </c>
      <c r="I48" s="21" t="s">
        <v>149</v>
      </c>
      <c r="J48" s="24" t="s">
        <v>150</v>
      </c>
      <c r="K48" s="25" t="s">
        <v>51</v>
      </c>
      <c r="L48" s="26">
        <v>307</v>
      </c>
      <c r="M48" s="27"/>
      <c r="N48" s="27">
        <v>22.3333333333333</v>
      </c>
      <c r="O48" s="27">
        <v>86</v>
      </c>
      <c r="P48" s="27">
        <v>79.3333333333333</v>
      </c>
      <c r="Q48" s="33">
        <f t="shared" si="0"/>
        <v>187.666666666667</v>
      </c>
      <c r="R48" s="27">
        <f t="shared" si="1"/>
        <v>494.666666666667</v>
      </c>
      <c r="S48" s="29">
        <v>35</v>
      </c>
      <c r="T48" s="27" t="s">
        <v>46</v>
      </c>
      <c r="U48" s="30"/>
      <c r="V48" s="30"/>
      <c r="W48" s="30" t="s">
        <v>47</v>
      </c>
      <c r="X48" s="34" t="s">
        <v>48</v>
      </c>
      <c r="Y48" s="32"/>
    </row>
    <row r="49" customHeight="1" spans="1:25">
      <c r="A49" s="19" t="s">
        <v>35</v>
      </c>
      <c r="B49" s="20" t="s">
        <v>36</v>
      </c>
      <c r="C49" s="21" t="s">
        <v>76</v>
      </c>
      <c r="D49" s="20" t="s">
        <v>77</v>
      </c>
      <c r="E49" s="21" t="s">
        <v>60</v>
      </c>
      <c r="F49" s="20" t="s">
        <v>40</v>
      </c>
      <c r="G49" s="22" t="s">
        <v>41</v>
      </c>
      <c r="H49" s="23" t="s">
        <v>42</v>
      </c>
      <c r="I49" s="21" t="s">
        <v>151</v>
      </c>
      <c r="J49" s="24" t="s">
        <v>152</v>
      </c>
      <c r="K49" s="25" t="s">
        <v>45</v>
      </c>
      <c r="L49" s="26">
        <v>311</v>
      </c>
      <c r="M49" s="27"/>
      <c r="N49" s="27">
        <v>24.3</v>
      </c>
      <c r="O49" s="27">
        <v>76</v>
      </c>
      <c r="P49" s="27">
        <v>83.3</v>
      </c>
      <c r="Q49" s="33">
        <f t="shared" si="0"/>
        <v>183.6</v>
      </c>
      <c r="R49" s="27">
        <f t="shared" si="1"/>
        <v>494.6</v>
      </c>
      <c r="S49" s="29">
        <v>36</v>
      </c>
      <c r="T49" s="27" t="s">
        <v>46</v>
      </c>
      <c r="U49" s="30"/>
      <c r="V49" s="30"/>
      <c r="W49" s="30" t="s">
        <v>47</v>
      </c>
      <c r="X49" s="34" t="s">
        <v>48</v>
      </c>
      <c r="Y49" s="32"/>
    </row>
    <row r="50" customHeight="1" spans="1:25">
      <c r="A50" s="19" t="s">
        <v>35</v>
      </c>
      <c r="B50" s="20" t="s">
        <v>36</v>
      </c>
      <c r="C50" s="21" t="s">
        <v>76</v>
      </c>
      <c r="D50" s="20" t="s">
        <v>77</v>
      </c>
      <c r="E50" s="21" t="s">
        <v>60</v>
      </c>
      <c r="F50" s="20" t="s">
        <v>40</v>
      </c>
      <c r="G50" s="22" t="s">
        <v>41</v>
      </c>
      <c r="H50" s="23" t="s">
        <v>42</v>
      </c>
      <c r="I50" s="21" t="s">
        <v>153</v>
      </c>
      <c r="J50" s="24" t="s">
        <v>154</v>
      </c>
      <c r="K50" s="25" t="s">
        <v>51</v>
      </c>
      <c r="L50" s="26">
        <v>330</v>
      </c>
      <c r="M50" s="35"/>
      <c r="N50" s="27">
        <v>25</v>
      </c>
      <c r="O50" s="27">
        <v>69</v>
      </c>
      <c r="P50" s="27">
        <v>70</v>
      </c>
      <c r="Q50" s="33">
        <f t="shared" si="0"/>
        <v>164</v>
      </c>
      <c r="R50" s="27">
        <f t="shared" si="1"/>
        <v>494</v>
      </c>
      <c r="S50" s="29">
        <v>37</v>
      </c>
      <c r="T50" s="27" t="s">
        <v>46</v>
      </c>
      <c r="U50" s="30"/>
      <c r="V50" s="30"/>
      <c r="W50" s="30" t="s">
        <v>47</v>
      </c>
      <c r="X50" s="34" t="s">
        <v>48</v>
      </c>
      <c r="Y50" s="32"/>
    </row>
    <row r="51" customHeight="1" spans="1:25">
      <c r="A51" s="19" t="s">
        <v>35</v>
      </c>
      <c r="B51" s="20" t="s">
        <v>36</v>
      </c>
      <c r="C51" s="21" t="s">
        <v>76</v>
      </c>
      <c r="D51" s="20" t="s">
        <v>77</v>
      </c>
      <c r="E51" s="21" t="s">
        <v>60</v>
      </c>
      <c r="F51" s="20" t="s">
        <v>40</v>
      </c>
      <c r="G51" s="22" t="s">
        <v>41</v>
      </c>
      <c r="H51" s="23" t="s">
        <v>42</v>
      </c>
      <c r="I51" s="21" t="s">
        <v>155</v>
      </c>
      <c r="J51" s="24" t="s">
        <v>156</v>
      </c>
      <c r="K51" s="25" t="s">
        <v>51</v>
      </c>
      <c r="L51" s="26">
        <v>325</v>
      </c>
      <c r="M51" s="35"/>
      <c r="N51" s="27">
        <v>16</v>
      </c>
      <c r="O51" s="27">
        <v>78</v>
      </c>
      <c r="P51" s="27">
        <v>75</v>
      </c>
      <c r="Q51" s="33">
        <f t="shared" si="0"/>
        <v>169</v>
      </c>
      <c r="R51" s="27">
        <f t="shared" si="1"/>
        <v>494</v>
      </c>
      <c r="S51" s="29">
        <v>38</v>
      </c>
      <c r="T51" s="27" t="s">
        <v>46</v>
      </c>
      <c r="U51" s="30"/>
      <c r="V51" s="30"/>
      <c r="W51" s="30" t="s">
        <v>47</v>
      </c>
      <c r="X51" s="34" t="s">
        <v>48</v>
      </c>
      <c r="Y51" s="32"/>
    </row>
    <row r="52" customHeight="1" spans="1:25">
      <c r="A52" s="19" t="s">
        <v>35</v>
      </c>
      <c r="B52" s="20" t="s">
        <v>36</v>
      </c>
      <c r="C52" s="21" t="s">
        <v>76</v>
      </c>
      <c r="D52" s="20" t="s">
        <v>77</v>
      </c>
      <c r="E52" s="21" t="s">
        <v>60</v>
      </c>
      <c r="F52" s="20" t="s">
        <v>40</v>
      </c>
      <c r="G52" s="22" t="s">
        <v>41</v>
      </c>
      <c r="H52" s="23" t="s">
        <v>42</v>
      </c>
      <c r="I52" s="21" t="s">
        <v>157</v>
      </c>
      <c r="J52" s="24" t="s">
        <v>158</v>
      </c>
      <c r="K52" s="25" t="s">
        <v>51</v>
      </c>
      <c r="L52" s="26">
        <v>301</v>
      </c>
      <c r="M52" s="27"/>
      <c r="N52" s="27">
        <v>21.6666666666667</v>
      </c>
      <c r="O52" s="27">
        <v>92</v>
      </c>
      <c r="P52" s="27">
        <v>79</v>
      </c>
      <c r="Q52" s="33">
        <f t="shared" si="0"/>
        <v>192.666666666667</v>
      </c>
      <c r="R52" s="27">
        <f t="shared" si="1"/>
        <v>493.666666666667</v>
      </c>
      <c r="S52" s="29">
        <v>39</v>
      </c>
      <c r="T52" s="27" t="s">
        <v>46</v>
      </c>
      <c r="U52" s="30"/>
      <c r="V52" s="30"/>
      <c r="W52" s="30" t="s">
        <v>47</v>
      </c>
      <c r="X52" s="34" t="s">
        <v>48</v>
      </c>
      <c r="Y52" s="32"/>
    </row>
    <row r="53" customHeight="1" spans="1:25">
      <c r="A53" s="19" t="s">
        <v>35</v>
      </c>
      <c r="B53" s="20" t="s">
        <v>36</v>
      </c>
      <c r="C53" s="21" t="s">
        <v>76</v>
      </c>
      <c r="D53" s="20" t="s">
        <v>77</v>
      </c>
      <c r="E53" s="21" t="s">
        <v>39</v>
      </c>
      <c r="F53" s="20" t="s">
        <v>40</v>
      </c>
      <c r="G53" s="22" t="s">
        <v>41</v>
      </c>
      <c r="H53" s="23" t="s">
        <v>42</v>
      </c>
      <c r="I53" s="21" t="s">
        <v>159</v>
      </c>
      <c r="J53" s="24" t="s">
        <v>160</v>
      </c>
      <c r="K53" s="25" t="s">
        <v>51</v>
      </c>
      <c r="L53" s="26">
        <v>307</v>
      </c>
      <c r="M53" s="27"/>
      <c r="N53" s="27">
        <v>24.6666666666667</v>
      </c>
      <c r="O53" s="27">
        <v>76</v>
      </c>
      <c r="P53" s="27">
        <v>84</v>
      </c>
      <c r="Q53" s="33">
        <f t="shared" si="0"/>
        <v>184.666666666667</v>
      </c>
      <c r="R53" s="27">
        <f t="shared" si="1"/>
        <v>491.666666666667</v>
      </c>
      <c r="S53" s="29">
        <v>40</v>
      </c>
      <c r="T53" s="27" t="s">
        <v>46</v>
      </c>
      <c r="U53" s="30"/>
      <c r="V53" s="30"/>
      <c r="W53" s="30" t="s">
        <v>47</v>
      </c>
      <c r="X53" s="34" t="s">
        <v>48</v>
      </c>
      <c r="Y53" s="32"/>
    </row>
    <row r="54" customHeight="1" spans="1:25">
      <c r="A54" s="19" t="s">
        <v>35</v>
      </c>
      <c r="B54" s="20" t="s">
        <v>36</v>
      </c>
      <c r="C54" s="21" t="s">
        <v>76</v>
      </c>
      <c r="D54" s="20" t="s">
        <v>77</v>
      </c>
      <c r="E54" s="21" t="s">
        <v>60</v>
      </c>
      <c r="F54" s="20" t="s">
        <v>40</v>
      </c>
      <c r="G54" s="22" t="s">
        <v>41</v>
      </c>
      <c r="H54" s="23" t="s">
        <v>42</v>
      </c>
      <c r="I54" s="21" t="s">
        <v>161</v>
      </c>
      <c r="J54" s="24" t="s">
        <v>162</v>
      </c>
      <c r="K54" s="25" t="s">
        <v>51</v>
      </c>
      <c r="L54" s="26">
        <v>292</v>
      </c>
      <c r="M54" s="35"/>
      <c r="N54" s="27">
        <v>24.67</v>
      </c>
      <c r="O54" s="27">
        <v>90</v>
      </c>
      <c r="P54" s="27">
        <v>84</v>
      </c>
      <c r="Q54" s="33">
        <f t="shared" si="0"/>
        <v>198.67</v>
      </c>
      <c r="R54" s="27">
        <f t="shared" si="1"/>
        <v>490.67</v>
      </c>
      <c r="S54" s="29">
        <v>41</v>
      </c>
      <c r="T54" s="27" t="s">
        <v>46</v>
      </c>
      <c r="U54" s="30"/>
      <c r="V54" s="30"/>
      <c r="W54" s="30" t="s">
        <v>47</v>
      </c>
      <c r="X54" s="34" t="s">
        <v>48</v>
      </c>
      <c r="Y54" s="32"/>
    </row>
    <row r="55" customHeight="1" spans="1:25">
      <c r="A55" s="19" t="s">
        <v>35</v>
      </c>
      <c r="B55" s="20" t="s">
        <v>36</v>
      </c>
      <c r="C55" s="21" t="s">
        <v>76</v>
      </c>
      <c r="D55" s="20" t="s">
        <v>77</v>
      </c>
      <c r="E55" s="21" t="s">
        <v>39</v>
      </c>
      <c r="F55" s="20" t="s">
        <v>40</v>
      </c>
      <c r="G55" s="22" t="s">
        <v>41</v>
      </c>
      <c r="H55" s="23" t="s">
        <v>42</v>
      </c>
      <c r="I55" s="21" t="s">
        <v>163</v>
      </c>
      <c r="J55" s="24" t="s">
        <v>164</v>
      </c>
      <c r="K55" s="25" t="s">
        <v>45</v>
      </c>
      <c r="L55" s="26">
        <v>289</v>
      </c>
      <c r="M55" s="35"/>
      <c r="N55" s="27">
        <v>25.33</v>
      </c>
      <c r="O55" s="27">
        <v>93</v>
      </c>
      <c r="P55" s="27">
        <v>82.67</v>
      </c>
      <c r="Q55" s="33">
        <f t="shared" si="0"/>
        <v>201</v>
      </c>
      <c r="R55" s="27">
        <f t="shared" si="1"/>
        <v>490</v>
      </c>
      <c r="S55" s="29">
        <v>42</v>
      </c>
      <c r="T55" s="27" t="s">
        <v>46</v>
      </c>
      <c r="U55" s="30"/>
      <c r="V55" s="30"/>
      <c r="W55" s="30" t="s">
        <v>47</v>
      </c>
      <c r="X55" s="34" t="s">
        <v>48</v>
      </c>
      <c r="Y55" s="32"/>
    </row>
    <row r="56" customHeight="1" spans="1:25">
      <c r="A56" s="19" t="s">
        <v>35</v>
      </c>
      <c r="B56" s="20" t="s">
        <v>36</v>
      </c>
      <c r="C56" s="21" t="s">
        <v>76</v>
      </c>
      <c r="D56" s="20" t="s">
        <v>77</v>
      </c>
      <c r="E56" s="21" t="s">
        <v>39</v>
      </c>
      <c r="F56" s="20" t="s">
        <v>40</v>
      </c>
      <c r="G56" s="22" t="s">
        <v>41</v>
      </c>
      <c r="H56" s="23" t="s">
        <v>42</v>
      </c>
      <c r="I56" s="21" t="s">
        <v>165</v>
      </c>
      <c r="J56" s="24" t="s">
        <v>166</v>
      </c>
      <c r="K56" s="25" t="s">
        <v>51</v>
      </c>
      <c r="L56" s="26">
        <v>308</v>
      </c>
      <c r="M56" s="27"/>
      <c r="N56" s="27">
        <v>22.3</v>
      </c>
      <c r="O56" s="27">
        <v>75</v>
      </c>
      <c r="P56" s="27">
        <v>83.7</v>
      </c>
      <c r="Q56" s="33">
        <f t="shared" si="0"/>
        <v>181</v>
      </c>
      <c r="R56" s="27">
        <f t="shared" si="1"/>
        <v>489</v>
      </c>
      <c r="S56" s="29">
        <v>43</v>
      </c>
      <c r="T56" s="27" t="s">
        <v>46</v>
      </c>
      <c r="U56" s="30"/>
      <c r="V56" s="30"/>
      <c r="W56" s="30" t="s">
        <v>47</v>
      </c>
      <c r="X56" s="34" t="s">
        <v>48</v>
      </c>
      <c r="Y56" s="32"/>
    </row>
    <row r="57" customHeight="1" spans="1:25">
      <c r="A57" s="19" t="s">
        <v>35</v>
      </c>
      <c r="B57" s="20" t="s">
        <v>36</v>
      </c>
      <c r="C57" s="21" t="s">
        <v>76</v>
      </c>
      <c r="D57" s="20" t="s">
        <v>77</v>
      </c>
      <c r="E57" s="21" t="s">
        <v>60</v>
      </c>
      <c r="F57" s="20" t="s">
        <v>40</v>
      </c>
      <c r="G57" s="22" t="s">
        <v>41</v>
      </c>
      <c r="H57" s="23" t="s">
        <v>42</v>
      </c>
      <c r="I57" s="21" t="s">
        <v>167</v>
      </c>
      <c r="J57" s="24" t="s">
        <v>168</v>
      </c>
      <c r="K57" s="25" t="s">
        <v>51</v>
      </c>
      <c r="L57" s="26">
        <v>312</v>
      </c>
      <c r="M57" s="27"/>
      <c r="N57" s="27">
        <v>23.3</v>
      </c>
      <c r="O57" s="27">
        <v>70</v>
      </c>
      <c r="P57" s="27">
        <v>83.3</v>
      </c>
      <c r="Q57" s="33">
        <f t="shared" si="0"/>
        <v>176.6</v>
      </c>
      <c r="R57" s="27">
        <f t="shared" si="1"/>
        <v>488.6</v>
      </c>
      <c r="S57" s="29">
        <v>44</v>
      </c>
      <c r="T57" s="27" t="s">
        <v>46</v>
      </c>
      <c r="U57" s="30"/>
      <c r="V57" s="30"/>
      <c r="W57" s="30" t="s">
        <v>47</v>
      </c>
      <c r="X57" s="34" t="s">
        <v>48</v>
      </c>
      <c r="Y57" s="32"/>
    </row>
    <row r="58" customHeight="1" spans="1:25">
      <c r="A58" s="19" t="s">
        <v>35</v>
      </c>
      <c r="B58" s="20" t="s">
        <v>36</v>
      </c>
      <c r="C58" s="21" t="s">
        <v>76</v>
      </c>
      <c r="D58" s="20" t="s">
        <v>77</v>
      </c>
      <c r="E58" s="21" t="s">
        <v>60</v>
      </c>
      <c r="F58" s="20" t="s">
        <v>40</v>
      </c>
      <c r="G58" s="22" t="s">
        <v>41</v>
      </c>
      <c r="H58" s="23" t="s">
        <v>42</v>
      </c>
      <c r="I58" s="21" t="s">
        <v>169</v>
      </c>
      <c r="J58" s="24" t="s">
        <v>170</v>
      </c>
      <c r="K58" s="25" t="s">
        <v>51</v>
      </c>
      <c r="L58" s="26">
        <v>307</v>
      </c>
      <c r="M58" s="27"/>
      <c r="N58" s="27">
        <v>21.3333333333333</v>
      </c>
      <c r="O58" s="27">
        <v>79</v>
      </c>
      <c r="P58" s="27">
        <v>80.6666666666667</v>
      </c>
      <c r="Q58" s="33">
        <f t="shared" si="0"/>
        <v>181</v>
      </c>
      <c r="R58" s="27">
        <f t="shared" si="1"/>
        <v>488</v>
      </c>
      <c r="S58" s="29">
        <v>45</v>
      </c>
      <c r="T58" s="27" t="s">
        <v>46</v>
      </c>
      <c r="U58" s="30"/>
      <c r="V58" s="30"/>
      <c r="W58" s="30" t="s">
        <v>47</v>
      </c>
      <c r="X58" s="34" t="s">
        <v>48</v>
      </c>
      <c r="Y58" s="32"/>
    </row>
    <row r="59" customHeight="1" spans="1:25">
      <c r="A59" s="19" t="s">
        <v>35</v>
      </c>
      <c r="B59" s="20" t="s">
        <v>36</v>
      </c>
      <c r="C59" s="21" t="s">
        <v>76</v>
      </c>
      <c r="D59" s="20" t="s">
        <v>77</v>
      </c>
      <c r="E59" s="21" t="s">
        <v>39</v>
      </c>
      <c r="F59" s="20" t="s">
        <v>40</v>
      </c>
      <c r="G59" s="22" t="s">
        <v>41</v>
      </c>
      <c r="H59" s="23" t="s">
        <v>42</v>
      </c>
      <c r="I59" s="21" t="s">
        <v>171</v>
      </c>
      <c r="J59" s="24" t="s">
        <v>172</v>
      </c>
      <c r="K59" s="25" t="s">
        <v>45</v>
      </c>
      <c r="L59" s="26">
        <v>290</v>
      </c>
      <c r="M59" s="35"/>
      <c r="N59" s="27">
        <v>25</v>
      </c>
      <c r="O59" s="27">
        <v>90</v>
      </c>
      <c r="P59" s="27">
        <v>83</v>
      </c>
      <c r="Q59" s="33">
        <f t="shared" si="0"/>
        <v>198</v>
      </c>
      <c r="R59" s="27">
        <f t="shared" si="1"/>
        <v>488</v>
      </c>
      <c r="S59" s="29">
        <v>46</v>
      </c>
      <c r="T59" s="27" t="s">
        <v>46</v>
      </c>
      <c r="U59" s="30"/>
      <c r="V59" s="30"/>
      <c r="W59" s="30" t="s">
        <v>47</v>
      </c>
      <c r="X59" s="34" t="s">
        <v>48</v>
      </c>
      <c r="Y59" s="32"/>
    </row>
    <row r="60" customHeight="1" spans="1:25">
      <c r="A60" s="19" t="s">
        <v>35</v>
      </c>
      <c r="B60" s="20" t="s">
        <v>36</v>
      </c>
      <c r="C60" s="21" t="s">
        <v>76</v>
      </c>
      <c r="D60" s="20" t="s">
        <v>77</v>
      </c>
      <c r="E60" s="21" t="s">
        <v>39</v>
      </c>
      <c r="F60" s="20" t="s">
        <v>40</v>
      </c>
      <c r="G60" s="22" t="s">
        <v>41</v>
      </c>
      <c r="H60" s="23" t="s">
        <v>42</v>
      </c>
      <c r="I60" s="21" t="s">
        <v>173</v>
      </c>
      <c r="J60" s="24" t="s">
        <v>174</v>
      </c>
      <c r="K60" s="25" t="s">
        <v>45</v>
      </c>
      <c r="L60" s="26">
        <v>286</v>
      </c>
      <c r="M60" s="35"/>
      <c r="N60" s="27">
        <v>23.33</v>
      </c>
      <c r="O60" s="27">
        <v>98</v>
      </c>
      <c r="P60" s="27">
        <v>80.67</v>
      </c>
      <c r="Q60" s="33">
        <f t="shared" si="0"/>
        <v>202</v>
      </c>
      <c r="R60" s="27">
        <f t="shared" si="1"/>
        <v>488</v>
      </c>
      <c r="S60" s="29">
        <v>47</v>
      </c>
      <c r="T60" s="27" t="s">
        <v>46</v>
      </c>
      <c r="U60" s="30"/>
      <c r="V60" s="30"/>
      <c r="W60" s="30" t="s">
        <v>47</v>
      </c>
      <c r="X60" s="34" t="s">
        <v>48</v>
      </c>
      <c r="Y60" s="32"/>
    </row>
    <row r="61" customHeight="1" spans="1:25">
      <c r="A61" s="19" t="s">
        <v>35</v>
      </c>
      <c r="B61" s="20" t="s">
        <v>36</v>
      </c>
      <c r="C61" s="21" t="s">
        <v>76</v>
      </c>
      <c r="D61" s="20" t="s">
        <v>77</v>
      </c>
      <c r="E61" s="21" t="s">
        <v>39</v>
      </c>
      <c r="F61" s="20" t="s">
        <v>40</v>
      </c>
      <c r="G61" s="22" t="s">
        <v>41</v>
      </c>
      <c r="H61" s="23" t="s">
        <v>42</v>
      </c>
      <c r="I61" s="21" t="s">
        <v>175</v>
      </c>
      <c r="J61" s="24" t="s">
        <v>176</v>
      </c>
      <c r="K61" s="25" t="s">
        <v>51</v>
      </c>
      <c r="L61" s="26">
        <v>307</v>
      </c>
      <c r="M61" s="27"/>
      <c r="N61" s="27">
        <v>22.3</v>
      </c>
      <c r="O61" s="27">
        <v>73</v>
      </c>
      <c r="P61" s="27">
        <v>85</v>
      </c>
      <c r="Q61" s="33">
        <f t="shared" si="0"/>
        <v>180.3</v>
      </c>
      <c r="R61" s="27">
        <f t="shared" si="1"/>
        <v>487.3</v>
      </c>
      <c r="S61" s="29">
        <v>48</v>
      </c>
      <c r="T61" s="27" t="s">
        <v>46</v>
      </c>
      <c r="U61" s="30"/>
      <c r="V61" s="30"/>
      <c r="W61" s="30" t="s">
        <v>47</v>
      </c>
      <c r="X61" s="34" t="s">
        <v>48</v>
      </c>
      <c r="Y61" s="32"/>
    </row>
    <row r="62" customHeight="1" spans="1:25">
      <c r="A62" s="19" t="s">
        <v>35</v>
      </c>
      <c r="B62" s="20" t="s">
        <v>36</v>
      </c>
      <c r="C62" s="21" t="s">
        <v>76</v>
      </c>
      <c r="D62" s="20" t="s">
        <v>77</v>
      </c>
      <c r="E62" s="21" t="s">
        <v>128</v>
      </c>
      <c r="F62" s="20" t="s">
        <v>40</v>
      </c>
      <c r="G62" s="22" t="s">
        <v>41</v>
      </c>
      <c r="H62" s="23" t="s">
        <v>42</v>
      </c>
      <c r="I62" s="21" t="s">
        <v>177</v>
      </c>
      <c r="J62" s="24" t="s">
        <v>178</v>
      </c>
      <c r="K62" s="25" t="s">
        <v>51</v>
      </c>
      <c r="L62" s="26">
        <v>315</v>
      </c>
      <c r="M62" s="27"/>
      <c r="N62" s="27">
        <v>23</v>
      </c>
      <c r="O62" s="27">
        <v>65</v>
      </c>
      <c r="P62" s="27">
        <v>83.7</v>
      </c>
      <c r="Q62" s="33">
        <f t="shared" si="0"/>
        <v>171.7</v>
      </c>
      <c r="R62" s="27">
        <f t="shared" si="1"/>
        <v>486.7</v>
      </c>
      <c r="S62" s="29">
        <v>49</v>
      </c>
      <c r="T62" s="27" t="s">
        <v>46</v>
      </c>
      <c r="U62" s="30"/>
      <c r="V62" s="30"/>
      <c r="W62" s="30" t="s">
        <v>47</v>
      </c>
      <c r="X62" s="34" t="s">
        <v>48</v>
      </c>
      <c r="Y62" s="32"/>
    </row>
    <row r="63" customHeight="1" spans="1:25">
      <c r="A63" s="19" t="s">
        <v>35</v>
      </c>
      <c r="B63" s="20" t="s">
        <v>36</v>
      </c>
      <c r="C63" s="21" t="s">
        <v>76</v>
      </c>
      <c r="D63" s="20" t="s">
        <v>77</v>
      </c>
      <c r="E63" s="21" t="s">
        <v>60</v>
      </c>
      <c r="F63" s="20" t="s">
        <v>40</v>
      </c>
      <c r="G63" s="22" t="s">
        <v>41</v>
      </c>
      <c r="H63" s="23" t="s">
        <v>42</v>
      </c>
      <c r="I63" s="21" t="s">
        <v>179</v>
      </c>
      <c r="J63" s="24" t="s">
        <v>180</v>
      </c>
      <c r="K63" s="25" t="s">
        <v>45</v>
      </c>
      <c r="L63" s="26">
        <v>294</v>
      </c>
      <c r="M63" s="27"/>
      <c r="N63" s="27">
        <v>23.3333333333333</v>
      </c>
      <c r="O63" s="27">
        <v>87</v>
      </c>
      <c r="P63" s="27">
        <v>81.3333333333333</v>
      </c>
      <c r="Q63" s="33">
        <f t="shared" si="0"/>
        <v>191.666666666667</v>
      </c>
      <c r="R63" s="27">
        <f t="shared" si="1"/>
        <v>485.666666666667</v>
      </c>
      <c r="S63" s="29">
        <v>50</v>
      </c>
      <c r="T63" s="27" t="s">
        <v>46</v>
      </c>
      <c r="U63" s="30"/>
      <c r="V63" s="30"/>
      <c r="W63" s="30" t="s">
        <v>47</v>
      </c>
      <c r="X63" s="34" t="s">
        <v>48</v>
      </c>
      <c r="Y63" s="32"/>
    </row>
    <row r="64" customHeight="1" spans="1:25">
      <c r="A64" s="19" t="s">
        <v>35</v>
      </c>
      <c r="B64" s="20" t="s">
        <v>36</v>
      </c>
      <c r="C64" s="21" t="s">
        <v>76</v>
      </c>
      <c r="D64" s="20" t="s">
        <v>77</v>
      </c>
      <c r="E64" s="21" t="s">
        <v>60</v>
      </c>
      <c r="F64" s="20" t="s">
        <v>40</v>
      </c>
      <c r="G64" s="22" t="s">
        <v>41</v>
      </c>
      <c r="H64" s="23" t="s">
        <v>42</v>
      </c>
      <c r="I64" s="21" t="s">
        <v>181</v>
      </c>
      <c r="J64" s="24" t="s">
        <v>182</v>
      </c>
      <c r="K64" s="25" t="s">
        <v>51</v>
      </c>
      <c r="L64" s="26">
        <v>278</v>
      </c>
      <c r="M64" s="35"/>
      <c r="N64" s="27">
        <v>20.33</v>
      </c>
      <c r="O64" s="27">
        <v>103</v>
      </c>
      <c r="P64" s="27">
        <v>81.33</v>
      </c>
      <c r="Q64" s="33">
        <f t="shared" si="0"/>
        <v>204.66</v>
      </c>
      <c r="R64" s="27">
        <f t="shared" si="1"/>
        <v>482.66</v>
      </c>
      <c r="S64" s="29">
        <v>51</v>
      </c>
      <c r="T64" s="27" t="s">
        <v>46</v>
      </c>
      <c r="U64" s="30"/>
      <c r="V64" s="30"/>
      <c r="W64" s="30" t="s">
        <v>47</v>
      </c>
      <c r="X64" s="34" t="s">
        <v>48</v>
      </c>
      <c r="Y64" s="32"/>
    </row>
    <row r="65" customHeight="1" spans="1:25">
      <c r="A65" s="19" t="s">
        <v>35</v>
      </c>
      <c r="B65" s="20" t="s">
        <v>36</v>
      </c>
      <c r="C65" s="21" t="s">
        <v>76</v>
      </c>
      <c r="D65" s="20" t="s">
        <v>77</v>
      </c>
      <c r="E65" s="21" t="s">
        <v>60</v>
      </c>
      <c r="F65" s="20" t="s">
        <v>40</v>
      </c>
      <c r="G65" s="22" t="s">
        <v>41</v>
      </c>
      <c r="H65" s="23" t="s">
        <v>42</v>
      </c>
      <c r="I65" s="21" t="s">
        <v>183</v>
      </c>
      <c r="J65" s="24" t="s">
        <v>184</v>
      </c>
      <c r="K65" s="25" t="s">
        <v>51</v>
      </c>
      <c r="L65" s="26">
        <v>288</v>
      </c>
      <c r="M65" s="35"/>
      <c r="N65" s="27">
        <v>22.33</v>
      </c>
      <c r="O65" s="27">
        <v>93</v>
      </c>
      <c r="P65" s="27">
        <v>79</v>
      </c>
      <c r="Q65" s="33">
        <f t="shared" si="0"/>
        <v>194.33</v>
      </c>
      <c r="R65" s="27">
        <f t="shared" si="1"/>
        <v>482.33</v>
      </c>
      <c r="S65" s="29">
        <v>52</v>
      </c>
      <c r="T65" s="27" t="s">
        <v>46</v>
      </c>
      <c r="U65" s="30"/>
      <c r="V65" s="30"/>
      <c r="W65" s="30" t="s">
        <v>47</v>
      </c>
      <c r="X65" s="34" t="s">
        <v>48</v>
      </c>
      <c r="Y65" s="32"/>
    </row>
    <row r="66" customHeight="1" spans="1:25">
      <c r="A66" s="19" t="s">
        <v>35</v>
      </c>
      <c r="B66" s="20" t="s">
        <v>36</v>
      </c>
      <c r="C66" s="21" t="s">
        <v>76</v>
      </c>
      <c r="D66" s="20" t="s">
        <v>77</v>
      </c>
      <c r="E66" s="21" t="s">
        <v>60</v>
      </c>
      <c r="F66" s="20" t="s">
        <v>40</v>
      </c>
      <c r="G66" s="22" t="s">
        <v>41</v>
      </c>
      <c r="H66" s="23" t="s">
        <v>42</v>
      </c>
      <c r="I66" s="21" t="s">
        <v>185</v>
      </c>
      <c r="J66" s="24" t="s">
        <v>186</v>
      </c>
      <c r="K66" s="25" t="s">
        <v>51</v>
      </c>
      <c r="L66" s="26">
        <v>292</v>
      </c>
      <c r="M66" s="35"/>
      <c r="N66" s="27">
        <v>23.33</v>
      </c>
      <c r="O66" s="27">
        <v>86</v>
      </c>
      <c r="P66" s="27">
        <v>80.67</v>
      </c>
      <c r="Q66" s="33">
        <f t="shared" si="0"/>
        <v>190</v>
      </c>
      <c r="R66" s="27">
        <f t="shared" si="1"/>
        <v>482</v>
      </c>
      <c r="S66" s="29">
        <v>53</v>
      </c>
      <c r="T66" s="27" t="s">
        <v>46</v>
      </c>
      <c r="U66" s="30"/>
      <c r="V66" s="30"/>
      <c r="W66" s="30" t="s">
        <v>47</v>
      </c>
      <c r="X66" s="34" t="s">
        <v>48</v>
      </c>
      <c r="Y66" s="32"/>
    </row>
    <row r="67" customHeight="1" spans="1:25">
      <c r="A67" s="19" t="s">
        <v>35</v>
      </c>
      <c r="B67" s="20" t="s">
        <v>36</v>
      </c>
      <c r="C67" s="21" t="s">
        <v>76</v>
      </c>
      <c r="D67" s="20" t="s">
        <v>77</v>
      </c>
      <c r="E67" s="21" t="s">
        <v>60</v>
      </c>
      <c r="F67" s="20" t="s">
        <v>40</v>
      </c>
      <c r="G67" s="22" t="s">
        <v>41</v>
      </c>
      <c r="H67" s="23" t="s">
        <v>42</v>
      </c>
      <c r="I67" s="21" t="s">
        <v>187</v>
      </c>
      <c r="J67" s="24" t="s">
        <v>188</v>
      </c>
      <c r="K67" s="25" t="s">
        <v>45</v>
      </c>
      <c r="L67" s="26">
        <v>283</v>
      </c>
      <c r="M67" s="35"/>
      <c r="N67" s="27">
        <v>19.67</v>
      </c>
      <c r="O67" s="27">
        <v>98</v>
      </c>
      <c r="P67" s="27">
        <v>80.67</v>
      </c>
      <c r="Q67" s="33">
        <f t="shared" ref="Q67:Q111" si="2">N67+O67+P67</f>
        <v>198.34</v>
      </c>
      <c r="R67" s="27">
        <f t="shared" ref="R67:R111" si="3">L67+Q67</f>
        <v>481.34</v>
      </c>
      <c r="S67" s="29">
        <v>54</v>
      </c>
      <c r="T67" s="27" t="s">
        <v>46</v>
      </c>
      <c r="U67" s="30"/>
      <c r="V67" s="30"/>
      <c r="W67" s="30" t="s">
        <v>47</v>
      </c>
      <c r="X67" s="34" t="s">
        <v>48</v>
      </c>
      <c r="Y67" s="32"/>
    </row>
    <row r="68" customHeight="1" spans="1:25">
      <c r="A68" s="19" t="s">
        <v>35</v>
      </c>
      <c r="B68" s="20" t="s">
        <v>36</v>
      </c>
      <c r="C68" s="21" t="s">
        <v>76</v>
      </c>
      <c r="D68" s="20" t="s">
        <v>77</v>
      </c>
      <c r="E68" s="21" t="s">
        <v>80</v>
      </c>
      <c r="F68" s="20" t="s">
        <v>40</v>
      </c>
      <c r="G68" s="22" t="s">
        <v>41</v>
      </c>
      <c r="H68" s="23" t="s">
        <v>42</v>
      </c>
      <c r="I68" s="21" t="s">
        <v>189</v>
      </c>
      <c r="J68" s="24" t="s">
        <v>190</v>
      </c>
      <c r="K68" s="25" t="s">
        <v>51</v>
      </c>
      <c r="L68" s="26">
        <v>274</v>
      </c>
      <c r="M68" s="27"/>
      <c r="N68" s="27">
        <v>27</v>
      </c>
      <c r="O68" s="27">
        <v>89</v>
      </c>
      <c r="P68" s="27">
        <v>90.3333333333333</v>
      </c>
      <c r="Q68" s="33">
        <f t="shared" si="2"/>
        <v>206.333333333333</v>
      </c>
      <c r="R68" s="27">
        <f t="shared" si="3"/>
        <v>480.333333333333</v>
      </c>
      <c r="S68" s="29">
        <v>55</v>
      </c>
      <c r="T68" s="27" t="s">
        <v>46</v>
      </c>
      <c r="U68" s="30"/>
      <c r="V68" s="30"/>
      <c r="W68" s="30" t="s">
        <v>47</v>
      </c>
      <c r="X68" s="34" t="s">
        <v>48</v>
      </c>
      <c r="Y68" s="32"/>
    </row>
    <row r="69" customHeight="1" spans="1:25">
      <c r="A69" s="19" t="s">
        <v>35</v>
      </c>
      <c r="B69" s="20" t="s">
        <v>36</v>
      </c>
      <c r="C69" s="21" t="s">
        <v>76</v>
      </c>
      <c r="D69" s="20" t="s">
        <v>77</v>
      </c>
      <c r="E69" s="21" t="s">
        <v>60</v>
      </c>
      <c r="F69" s="20" t="s">
        <v>40</v>
      </c>
      <c r="G69" s="22" t="s">
        <v>41</v>
      </c>
      <c r="H69" s="23" t="s">
        <v>42</v>
      </c>
      <c r="I69" s="21" t="s">
        <v>191</v>
      </c>
      <c r="J69" s="24" t="s">
        <v>192</v>
      </c>
      <c r="K69" s="25" t="s">
        <v>51</v>
      </c>
      <c r="L69" s="26">
        <v>292</v>
      </c>
      <c r="M69" s="35"/>
      <c r="N69" s="27">
        <v>24</v>
      </c>
      <c r="O69" s="27">
        <v>79</v>
      </c>
      <c r="P69" s="27">
        <v>83.33</v>
      </c>
      <c r="Q69" s="33">
        <f t="shared" si="2"/>
        <v>186.33</v>
      </c>
      <c r="R69" s="27">
        <f t="shared" si="3"/>
        <v>478.33</v>
      </c>
      <c r="S69" s="29">
        <v>56</v>
      </c>
      <c r="T69" s="27" t="s">
        <v>46</v>
      </c>
      <c r="U69" s="30"/>
      <c r="V69" s="30"/>
      <c r="W69" s="30" t="s">
        <v>47</v>
      </c>
      <c r="X69" s="34" t="s">
        <v>48</v>
      </c>
      <c r="Y69" s="32"/>
    </row>
    <row r="70" customHeight="1" spans="1:25">
      <c r="A70" s="19" t="s">
        <v>35</v>
      </c>
      <c r="B70" s="20" t="s">
        <v>36</v>
      </c>
      <c r="C70" s="21" t="s">
        <v>76</v>
      </c>
      <c r="D70" s="20" t="s">
        <v>77</v>
      </c>
      <c r="E70" s="21" t="s">
        <v>60</v>
      </c>
      <c r="F70" s="20" t="s">
        <v>40</v>
      </c>
      <c r="G70" s="22" t="s">
        <v>41</v>
      </c>
      <c r="H70" s="23" t="s">
        <v>42</v>
      </c>
      <c r="I70" s="21" t="s">
        <v>193</v>
      </c>
      <c r="J70" s="24" t="s">
        <v>194</v>
      </c>
      <c r="K70" s="25" t="s">
        <v>45</v>
      </c>
      <c r="L70" s="26">
        <v>284</v>
      </c>
      <c r="M70" s="35"/>
      <c r="N70" s="27">
        <v>21</v>
      </c>
      <c r="O70" s="27">
        <v>90</v>
      </c>
      <c r="P70" s="27">
        <v>81.67</v>
      </c>
      <c r="Q70" s="33">
        <f t="shared" si="2"/>
        <v>192.67</v>
      </c>
      <c r="R70" s="27">
        <f t="shared" si="3"/>
        <v>476.67</v>
      </c>
      <c r="S70" s="29">
        <v>57</v>
      </c>
      <c r="T70" s="27" t="s">
        <v>46</v>
      </c>
      <c r="U70" s="30"/>
      <c r="V70" s="30"/>
      <c r="W70" s="30" t="s">
        <v>47</v>
      </c>
      <c r="X70" s="34" t="s">
        <v>48</v>
      </c>
      <c r="Y70" s="32"/>
    </row>
    <row r="71" customHeight="1" spans="1:25">
      <c r="A71" s="19" t="s">
        <v>35</v>
      </c>
      <c r="B71" s="20" t="s">
        <v>36</v>
      </c>
      <c r="C71" s="21" t="s">
        <v>76</v>
      </c>
      <c r="D71" s="20" t="s">
        <v>77</v>
      </c>
      <c r="E71" s="21" t="s">
        <v>60</v>
      </c>
      <c r="F71" s="20" t="s">
        <v>40</v>
      </c>
      <c r="G71" s="22" t="s">
        <v>41</v>
      </c>
      <c r="H71" s="23" t="s">
        <v>42</v>
      </c>
      <c r="I71" s="21" t="s">
        <v>195</v>
      </c>
      <c r="J71" s="24" t="s">
        <v>196</v>
      </c>
      <c r="K71" s="25" t="s">
        <v>51</v>
      </c>
      <c r="L71" s="26">
        <v>297</v>
      </c>
      <c r="M71" s="27"/>
      <c r="N71" s="27">
        <v>21.3333333333333</v>
      </c>
      <c r="O71" s="27">
        <v>80</v>
      </c>
      <c r="P71" s="27">
        <v>78.3333333333333</v>
      </c>
      <c r="Q71" s="33">
        <f t="shared" si="2"/>
        <v>179.666666666667</v>
      </c>
      <c r="R71" s="27">
        <f t="shared" si="3"/>
        <v>476.666666666667</v>
      </c>
      <c r="S71" s="29">
        <v>58</v>
      </c>
      <c r="T71" s="27" t="s">
        <v>46</v>
      </c>
      <c r="U71" s="30"/>
      <c r="V71" s="30"/>
      <c r="W71" s="30" t="s">
        <v>47</v>
      </c>
      <c r="X71" s="34" t="s">
        <v>48</v>
      </c>
      <c r="Y71" s="32"/>
    </row>
    <row r="72" customHeight="1" spans="1:25">
      <c r="A72" s="19" t="s">
        <v>35</v>
      </c>
      <c r="B72" s="20" t="s">
        <v>36</v>
      </c>
      <c r="C72" s="21" t="s">
        <v>76</v>
      </c>
      <c r="D72" s="20" t="s">
        <v>77</v>
      </c>
      <c r="E72" s="21" t="s">
        <v>60</v>
      </c>
      <c r="F72" s="20" t="s">
        <v>40</v>
      </c>
      <c r="G72" s="22" t="s">
        <v>41</v>
      </c>
      <c r="H72" s="23" t="s">
        <v>42</v>
      </c>
      <c r="I72" s="21" t="s">
        <v>197</v>
      </c>
      <c r="J72" s="24" t="s">
        <v>198</v>
      </c>
      <c r="K72" s="25" t="s">
        <v>51</v>
      </c>
      <c r="L72" s="26">
        <v>274</v>
      </c>
      <c r="M72" s="27"/>
      <c r="N72" s="27">
        <v>25</v>
      </c>
      <c r="O72" s="27">
        <v>92</v>
      </c>
      <c r="P72" s="27">
        <v>85</v>
      </c>
      <c r="Q72" s="33">
        <f t="shared" si="2"/>
        <v>202</v>
      </c>
      <c r="R72" s="27">
        <f t="shared" si="3"/>
        <v>476</v>
      </c>
      <c r="S72" s="29">
        <v>59</v>
      </c>
      <c r="T72" s="27" t="s">
        <v>46</v>
      </c>
      <c r="U72" s="30"/>
      <c r="V72" s="30"/>
      <c r="W72" s="30" t="s">
        <v>47</v>
      </c>
      <c r="X72" s="34" t="s">
        <v>48</v>
      </c>
      <c r="Y72" s="32"/>
    </row>
    <row r="73" customHeight="1" spans="1:25">
      <c r="A73" s="19" t="s">
        <v>35</v>
      </c>
      <c r="B73" s="20" t="s">
        <v>36</v>
      </c>
      <c r="C73" s="21" t="s">
        <v>76</v>
      </c>
      <c r="D73" s="20" t="s">
        <v>77</v>
      </c>
      <c r="E73" s="21" t="s">
        <v>60</v>
      </c>
      <c r="F73" s="20" t="s">
        <v>40</v>
      </c>
      <c r="G73" s="22" t="s">
        <v>41</v>
      </c>
      <c r="H73" s="23" t="s">
        <v>42</v>
      </c>
      <c r="I73" s="21" t="s">
        <v>199</v>
      </c>
      <c r="J73" s="24" t="s">
        <v>200</v>
      </c>
      <c r="K73" s="25" t="s">
        <v>51</v>
      </c>
      <c r="L73" s="26">
        <v>293</v>
      </c>
      <c r="M73" s="35"/>
      <c r="N73" s="27">
        <v>22.67</v>
      </c>
      <c r="O73" s="27">
        <v>82</v>
      </c>
      <c r="P73" s="27">
        <v>77.67</v>
      </c>
      <c r="Q73" s="33">
        <f t="shared" si="2"/>
        <v>182.34</v>
      </c>
      <c r="R73" s="27">
        <f t="shared" si="3"/>
        <v>475.34</v>
      </c>
      <c r="S73" s="29">
        <v>60</v>
      </c>
      <c r="T73" s="27" t="s">
        <v>46</v>
      </c>
      <c r="U73" s="30"/>
      <c r="V73" s="30"/>
      <c r="W73" s="30" t="s">
        <v>47</v>
      </c>
      <c r="X73" s="34" t="s">
        <v>48</v>
      </c>
      <c r="Y73" s="32"/>
    </row>
    <row r="74" customHeight="1" spans="1:25">
      <c r="A74" s="19" t="s">
        <v>35</v>
      </c>
      <c r="B74" s="20" t="s">
        <v>36</v>
      </c>
      <c r="C74" s="21" t="s">
        <v>76</v>
      </c>
      <c r="D74" s="20" t="s">
        <v>77</v>
      </c>
      <c r="E74" s="21" t="s">
        <v>60</v>
      </c>
      <c r="F74" s="20" t="s">
        <v>40</v>
      </c>
      <c r="G74" s="22" t="s">
        <v>41</v>
      </c>
      <c r="H74" s="23" t="s">
        <v>42</v>
      </c>
      <c r="I74" s="21" t="s">
        <v>201</v>
      </c>
      <c r="J74" s="24" t="s">
        <v>202</v>
      </c>
      <c r="K74" s="25" t="s">
        <v>45</v>
      </c>
      <c r="L74" s="26">
        <v>294</v>
      </c>
      <c r="M74" s="27"/>
      <c r="N74" s="27">
        <v>21</v>
      </c>
      <c r="O74" s="27">
        <v>80</v>
      </c>
      <c r="P74" s="27">
        <v>79</v>
      </c>
      <c r="Q74" s="33">
        <f t="shared" si="2"/>
        <v>180</v>
      </c>
      <c r="R74" s="27">
        <f t="shared" si="3"/>
        <v>474</v>
      </c>
      <c r="S74" s="29">
        <v>61</v>
      </c>
      <c r="T74" s="27" t="s">
        <v>46</v>
      </c>
      <c r="U74" s="30"/>
      <c r="V74" s="30"/>
      <c r="W74" s="30" t="s">
        <v>47</v>
      </c>
      <c r="X74" s="34" t="s">
        <v>48</v>
      </c>
      <c r="Y74" s="32"/>
    </row>
    <row r="75" customHeight="1" spans="1:25">
      <c r="A75" s="19" t="s">
        <v>35</v>
      </c>
      <c r="B75" s="20" t="s">
        <v>36</v>
      </c>
      <c r="C75" s="21" t="s">
        <v>76</v>
      </c>
      <c r="D75" s="20" t="s">
        <v>77</v>
      </c>
      <c r="E75" s="21" t="s">
        <v>60</v>
      </c>
      <c r="F75" s="20" t="s">
        <v>40</v>
      </c>
      <c r="G75" s="22" t="s">
        <v>41</v>
      </c>
      <c r="H75" s="23" t="s">
        <v>42</v>
      </c>
      <c r="I75" s="21" t="s">
        <v>203</v>
      </c>
      <c r="J75" s="24" t="s">
        <v>204</v>
      </c>
      <c r="K75" s="25" t="s">
        <v>51</v>
      </c>
      <c r="L75" s="26">
        <v>291</v>
      </c>
      <c r="M75" s="35"/>
      <c r="N75" s="27">
        <v>22.67</v>
      </c>
      <c r="O75" s="27">
        <v>81</v>
      </c>
      <c r="P75" s="27">
        <v>79</v>
      </c>
      <c r="Q75" s="33">
        <f t="shared" si="2"/>
        <v>182.67</v>
      </c>
      <c r="R75" s="27">
        <f t="shared" si="3"/>
        <v>473.67</v>
      </c>
      <c r="S75" s="29">
        <v>62</v>
      </c>
      <c r="T75" s="27" t="s">
        <v>46</v>
      </c>
      <c r="U75" s="30"/>
      <c r="V75" s="30"/>
      <c r="W75" s="30" t="s">
        <v>47</v>
      </c>
      <c r="X75" s="34" t="s">
        <v>48</v>
      </c>
      <c r="Y75" s="32"/>
    </row>
    <row r="76" customHeight="1" spans="1:25">
      <c r="A76" s="19" t="s">
        <v>35</v>
      </c>
      <c r="B76" s="20" t="s">
        <v>36</v>
      </c>
      <c r="C76" s="21" t="s">
        <v>76</v>
      </c>
      <c r="D76" s="20" t="s">
        <v>77</v>
      </c>
      <c r="E76" s="21" t="s">
        <v>115</v>
      </c>
      <c r="F76" s="20" t="s">
        <v>40</v>
      </c>
      <c r="G76" s="22" t="s">
        <v>41</v>
      </c>
      <c r="H76" s="23" t="s">
        <v>42</v>
      </c>
      <c r="I76" s="21" t="s">
        <v>205</v>
      </c>
      <c r="J76" s="24" t="s">
        <v>206</v>
      </c>
      <c r="K76" s="25" t="s">
        <v>51</v>
      </c>
      <c r="L76" s="26">
        <v>282</v>
      </c>
      <c r="M76" s="35"/>
      <c r="N76" s="27">
        <v>22</v>
      </c>
      <c r="O76" s="27">
        <v>85</v>
      </c>
      <c r="P76" s="27">
        <v>84.67</v>
      </c>
      <c r="Q76" s="33">
        <f t="shared" si="2"/>
        <v>191.67</v>
      </c>
      <c r="R76" s="27">
        <f t="shared" si="3"/>
        <v>473.67</v>
      </c>
      <c r="S76" s="29">
        <v>63</v>
      </c>
      <c r="T76" s="27" t="s">
        <v>46</v>
      </c>
      <c r="U76" s="30"/>
      <c r="V76" s="30"/>
      <c r="W76" s="30" t="s">
        <v>47</v>
      </c>
      <c r="X76" s="34" t="s">
        <v>48</v>
      </c>
      <c r="Y76" s="32"/>
    </row>
    <row r="77" customHeight="1" spans="1:25">
      <c r="A77" s="19" t="s">
        <v>35</v>
      </c>
      <c r="B77" s="20" t="s">
        <v>36</v>
      </c>
      <c r="C77" s="21" t="s">
        <v>76</v>
      </c>
      <c r="D77" s="20" t="s">
        <v>77</v>
      </c>
      <c r="E77" s="21" t="s">
        <v>60</v>
      </c>
      <c r="F77" s="20" t="s">
        <v>40</v>
      </c>
      <c r="G77" s="22" t="s">
        <v>41</v>
      </c>
      <c r="H77" s="23" t="s">
        <v>42</v>
      </c>
      <c r="I77" s="21" t="s">
        <v>207</v>
      </c>
      <c r="J77" s="24" t="s">
        <v>208</v>
      </c>
      <c r="K77" s="25" t="s">
        <v>45</v>
      </c>
      <c r="L77" s="26">
        <v>272</v>
      </c>
      <c r="M77" s="27"/>
      <c r="N77" s="27">
        <v>27.3333333333333</v>
      </c>
      <c r="O77" s="27">
        <v>82</v>
      </c>
      <c r="P77" s="27">
        <v>90.3333333333333</v>
      </c>
      <c r="Q77" s="33">
        <f t="shared" si="2"/>
        <v>199.666666666667</v>
      </c>
      <c r="R77" s="27">
        <f t="shared" si="3"/>
        <v>471.666666666667</v>
      </c>
      <c r="S77" s="29">
        <v>64</v>
      </c>
      <c r="T77" s="27" t="s">
        <v>46</v>
      </c>
      <c r="U77" s="30"/>
      <c r="V77" s="30"/>
      <c r="W77" s="30" t="s">
        <v>47</v>
      </c>
      <c r="X77" s="34" t="s">
        <v>48</v>
      </c>
      <c r="Y77" s="32"/>
    </row>
    <row r="78" customHeight="1" spans="1:25">
      <c r="A78" s="19" t="s">
        <v>35</v>
      </c>
      <c r="B78" s="20" t="s">
        <v>36</v>
      </c>
      <c r="C78" s="21" t="s">
        <v>76</v>
      </c>
      <c r="D78" s="20" t="s">
        <v>77</v>
      </c>
      <c r="E78" s="21" t="s">
        <v>39</v>
      </c>
      <c r="F78" s="20" t="s">
        <v>40</v>
      </c>
      <c r="G78" s="22" t="s">
        <v>41</v>
      </c>
      <c r="H78" s="23" t="s">
        <v>42</v>
      </c>
      <c r="I78" s="21" t="s">
        <v>209</v>
      </c>
      <c r="J78" s="24" t="s">
        <v>210</v>
      </c>
      <c r="K78" s="25" t="s">
        <v>51</v>
      </c>
      <c r="L78" s="26">
        <v>277</v>
      </c>
      <c r="M78" s="27"/>
      <c r="N78" s="27">
        <v>23.6666666666667</v>
      </c>
      <c r="O78" s="27">
        <v>84</v>
      </c>
      <c r="P78" s="27">
        <v>86.3333333333333</v>
      </c>
      <c r="Q78" s="33">
        <f t="shared" si="2"/>
        <v>194</v>
      </c>
      <c r="R78" s="27">
        <f t="shared" si="3"/>
        <v>471</v>
      </c>
      <c r="S78" s="29">
        <v>65</v>
      </c>
      <c r="T78" s="27" t="s">
        <v>46</v>
      </c>
      <c r="U78" s="30"/>
      <c r="V78" s="30"/>
      <c r="W78" s="30" t="s">
        <v>47</v>
      </c>
      <c r="X78" s="34" t="s">
        <v>48</v>
      </c>
      <c r="Y78" s="32"/>
    </row>
    <row r="79" customHeight="1" spans="1:25">
      <c r="A79" s="19" t="s">
        <v>35</v>
      </c>
      <c r="B79" s="20" t="s">
        <v>36</v>
      </c>
      <c r="C79" s="21" t="s">
        <v>76</v>
      </c>
      <c r="D79" s="20" t="s">
        <v>77</v>
      </c>
      <c r="E79" s="21" t="s">
        <v>60</v>
      </c>
      <c r="F79" s="20" t="s">
        <v>40</v>
      </c>
      <c r="G79" s="22" t="s">
        <v>41</v>
      </c>
      <c r="H79" s="23" t="s">
        <v>42</v>
      </c>
      <c r="I79" s="21" t="s">
        <v>211</v>
      </c>
      <c r="J79" s="24" t="s">
        <v>212</v>
      </c>
      <c r="K79" s="25" t="s">
        <v>51</v>
      </c>
      <c r="L79" s="26">
        <v>295</v>
      </c>
      <c r="M79" s="27"/>
      <c r="N79" s="27">
        <v>22.6666666666667</v>
      </c>
      <c r="O79" s="27">
        <v>70</v>
      </c>
      <c r="P79" s="27">
        <v>81.3333333333333</v>
      </c>
      <c r="Q79" s="33">
        <f t="shared" si="2"/>
        <v>174</v>
      </c>
      <c r="R79" s="27">
        <f t="shared" si="3"/>
        <v>469</v>
      </c>
      <c r="S79" s="29">
        <v>66</v>
      </c>
      <c r="T79" s="27" t="s">
        <v>46</v>
      </c>
      <c r="U79" s="30"/>
      <c r="V79" s="30"/>
      <c r="W79" s="30" t="s">
        <v>47</v>
      </c>
      <c r="X79" s="34" t="s">
        <v>48</v>
      </c>
      <c r="Y79" s="32"/>
    </row>
    <row r="80" customHeight="1" spans="1:25">
      <c r="A80" s="19" t="s">
        <v>35</v>
      </c>
      <c r="B80" s="20" t="s">
        <v>36</v>
      </c>
      <c r="C80" s="21" t="s">
        <v>76</v>
      </c>
      <c r="D80" s="20" t="s">
        <v>77</v>
      </c>
      <c r="E80" s="21" t="s">
        <v>60</v>
      </c>
      <c r="F80" s="20" t="s">
        <v>40</v>
      </c>
      <c r="G80" s="22" t="s">
        <v>41</v>
      </c>
      <c r="H80" s="23" t="s">
        <v>42</v>
      </c>
      <c r="I80" s="21" t="s">
        <v>213</v>
      </c>
      <c r="J80" s="24" t="s">
        <v>214</v>
      </c>
      <c r="K80" s="25" t="s">
        <v>45</v>
      </c>
      <c r="L80" s="26">
        <v>285</v>
      </c>
      <c r="M80" s="35"/>
      <c r="N80" s="27">
        <v>24</v>
      </c>
      <c r="O80" s="27">
        <v>80</v>
      </c>
      <c r="P80" s="27">
        <v>79.33</v>
      </c>
      <c r="Q80" s="33">
        <f t="shared" si="2"/>
        <v>183.33</v>
      </c>
      <c r="R80" s="27">
        <f t="shared" si="3"/>
        <v>468.33</v>
      </c>
      <c r="S80" s="29">
        <v>67</v>
      </c>
      <c r="T80" s="27" t="s">
        <v>46</v>
      </c>
      <c r="U80" s="30"/>
      <c r="V80" s="30"/>
      <c r="W80" s="30" t="s">
        <v>47</v>
      </c>
      <c r="X80" s="34" t="s">
        <v>48</v>
      </c>
      <c r="Y80" s="32"/>
    </row>
    <row r="81" customHeight="1" spans="1:25">
      <c r="A81" s="19" t="s">
        <v>35</v>
      </c>
      <c r="B81" s="20" t="s">
        <v>36</v>
      </c>
      <c r="C81" s="21" t="s">
        <v>76</v>
      </c>
      <c r="D81" s="20" t="s">
        <v>77</v>
      </c>
      <c r="E81" s="21" t="s">
        <v>80</v>
      </c>
      <c r="F81" s="20" t="s">
        <v>40</v>
      </c>
      <c r="G81" s="22" t="s">
        <v>41</v>
      </c>
      <c r="H81" s="23" t="s">
        <v>42</v>
      </c>
      <c r="I81" s="21" t="s">
        <v>215</v>
      </c>
      <c r="J81" s="24" t="s">
        <v>216</v>
      </c>
      <c r="K81" s="25" t="s">
        <v>51</v>
      </c>
      <c r="L81" s="26">
        <v>289</v>
      </c>
      <c r="M81" s="35"/>
      <c r="N81" s="27">
        <v>23.67</v>
      </c>
      <c r="O81" s="27">
        <v>68</v>
      </c>
      <c r="P81" s="27">
        <v>87</v>
      </c>
      <c r="Q81" s="33">
        <f t="shared" si="2"/>
        <v>178.67</v>
      </c>
      <c r="R81" s="27">
        <f t="shared" si="3"/>
        <v>467.67</v>
      </c>
      <c r="S81" s="29">
        <v>68</v>
      </c>
      <c r="T81" s="27" t="s">
        <v>46</v>
      </c>
      <c r="U81" s="30"/>
      <c r="V81" s="30"/>
      <c r="W81" s="30" t="s">
        <v>47</v>
      </c>
      <c r="X81" s="34" t="s">
        <v>48</v>
      </c>
      <c r="Y81" s="32"/>
    </row>
    <row r="82" customHeight="1" spans="1:25">
      <c r="A82" s="19" t="s">
        <v>35</v>
      </c>
      <c r="B82" s="20" t="s">
        <v>36</v>
      </c>
      <c r="C82" s="21" t="s">
        <v>76</v>
      </c>
      <c r="D82" s="20" t="s">
        <v>77</v>
      </c>
      <c r="E82" s="21" t="s">
        <v>39</v>
      </c>
      <c r="F82" s="20" t="s">
        <v>40</v>
      </c>
      <c r="G82" s="22" t="s">
        <v>41</v>
      </c>
      <c r="H82" s="23" t="s">
        <v>42</v>
      </c>
      <c r="I82" s="21" t="s">
        <v>217</v>
      </c>
      <c r="J82" s="24" t="s">
        <v>218</v>
      </c>
      <c r="K82" s="25" t="s">
        <v>51</v>
      </c>
      <c r="L82" s="26">
        <v>278</v>
      </c>
      <c r="M82" s="35"/>
      <c r="N82" s="27">
        <v>20</v>
      </c>
      <c r="O82" s="27">
        <v>90</v>
      </c>
      <c r="P82" s="27">
        <v>79.67</v>
      </c>
      <c r="Q82" s="33">
        <f t="shared" si="2"/>
        <v>189.67</v>
      </c>
      <c r="R82" s="27">
        <f t="shared" si="3"/>
        <v>467.67</v>
      </c>
      <c r="S82" s="29">
        <v>69</v>
      </c>
      <c r="T82" s="27" t="s">
        <v>46</v>
      </c>
      <c r="U82" s="30"/>
      <c r="V82" s="30"/>
      <c r="W82" s="30" t="s">
        <v>47</v>
      </c>
      <c r="X82" s="34" t="s">
        <v>48</v>
      </c>
      <c r="Y82" s="32"/>
    </row>
    <row r="83" customHeight="1" spans="1:25">
      <c r="A83" s="19" t="s">
        <v>35</v>
      </c>
      <c r="B83" s="20" t="s">
        <v>36</v>
      </c>
      <c r="C83" s="21" t="s">
        <v>76</v>
      </c>
      <c r="D83" s="20" t="s">
        <v>77</v>
      </c>
      <c r="E83" s="21" t="s">
        <v>60</v>
      </c>
      <c r="F83" s="20" t="s">
        <v>40</v>
      </c>
      <c r="G83" s="22" t="s">
        <v>41</v>
      </c>
      <c r="H83" s="23" t="s">
        <v>42</v>
      </c>
      <c r="I83" s="21" t="s">
        <v>219</v>
      </c>
      <c r="J83" s="24" t="s">
        <v>220</v>
      </c>
      <c r="K83" s="25" t="s">
        <v>51</v>
      </c>
      <c r="L83" s="26">
        <v>276</v>
      </c>
      <c r="M83" s="27"/>
      <c r="N83" s="27">
        <v>23</v>
      </c>
      <c r="O83" s="27">
        <v>85</v>
      </c>
      <c r="P83" s="27">
        <v>82</v>
      </c>
      <c r="Q83" s="33">
        <f t="shared" si="2"/>
        <v>190</v>
      </c>
      <c r="R83" s="27">
        <f t="shared" si="3"/>
        <v>466</v>
      </c>
      <c r="S83" s="29">
        <v>70</v>
      </c>
      <c r="T83" s="27" t="s">
        <v>46</v>
      </c>
      <c r="U83" s="30"/>
      <c r="V83" s="30"/>
      <c r="W83" s="30" t="s">
        <v>47</v>
      </c>
      <c r="X83" s="34" t="s">
        <v>48</v>
      </c>
      <c r="Y83" s="32"/>
    </row>
    <row r="84" customHeight="1" spans="1:25">
      <c r="A84" s="19" t="s">
        <v>35</v>
      </c>
      <c r="B84" s="20" t="s">
        <v>36</v>
      </c>
      <c r="C84" s="21" t="s">
        <v>76</v>
      </c>
      <c r="D84" s="20" t="s">
        <v>77</v>
      </c>
      <c r="E84" s="21" t="s">
        <v>60</v>
      </c>
      <c r="F84" s="20" t="s">
        <v>40</v>
      </c>
      <c r="G84" s="22" t="s">
        <v>41</v>
      </c>
      <c r="H84" s="23" t="s">
        <v>42</v>
      </c>
      <c r="I84" s="21" t="s">
        <v>221</v>
      </c>
      <c r="J84" s="24" t="s">
        <v>222</v>
      </c>
      <c r="K84" s="25" t="s">
        <v>51</v>
      </c>
      <c r="L84" s="26">
        <v>282</v>
      </c>
      <c r="M84" s="35"/>
      <c r="N84" s="27">
        <v>19.67</v>
      </c>
      <c r="O84" s="27">
        <v>84</v>
      </c>
      <c r="P84" s="27">
        <v>79.33</v>
      </c>
      <c r="Q84" s="33">
        <f t="shared" si="2"/>
        <v>183</v>
      </c>
      <c r="R84" s="27">
        <f t="shared" si="3"/>
        <v>465</v>
      </c>
      <c r="S84" s="29">
        <v>71</v>
      </c>
      <c r="T84" s="27" t="s">
        <v>46</v>
      </c>
      <c r="U84" s="30"/>
      <c r="V84" s="30"/>
      <c r="W84" s="30" t="s">
        <v>47</v>
      </c>
      <c r="X84" s="34" t="s">
        <v>48</v>
      </c>
      <c r="Y84" s="32"/>
    </row>
    <row r="85" customHeight="1" spans="1:25">
      <c r="A85" s="19" t="s">
        <v>35</v>
      </c>
      <c r="B85" s="20" t="s">
        <v>36</v>
      </c>
      <c r="C85" s="21" t="s">
        <v>76</v>
      </c>
      <c r="D85" s="20" t="s">
        <v>77</v>
      </c>
      <c r="E85" s="21" t="s">
        <v>39</v>
      </c>
      <c r="F85" s="20" t="s">
        <v>40</v>
      </c>
      <c r="G85" s="22" t="s">
        <v>41</v>
      </c>
      <c r="H85" s="23" t="s">
        <v>42</v>
      </c>
      <c r="I85" s="21" t="s">
        <v>223</v>
      </c>
      <c r="J85" s="24" t="s">
        <v>224</v>
      </c>
      <c r="K85" s="25" t="s">
        <v>51</v>
      </c>
      <c r="L85" s="26">
        <v>307</v>
      </c>
      <c r="M85" s="27"/>
      <c r="N85" s="27">
        <v>20.3333333333333</v>
      </c>
      <c r="O85" s="27">
        <v>57</v>
      </c>
      <c r="P85" s="27">
        <v>77.3333333333333</v>
      </c>
      <c r="Q85" s="33">
        <f t="shared" si="2"/>
        <v>154.666666666667</v>
      </c>
      <c r="R85" s="27">
        <f t="shared" si="3"/>
        <v>461.666666666667</v>
      </c>
      <c r="S85" s="29">
        <v>72</v>
      </c>
      <c r="T85" s="27" t="s">
        <v>46</v>
      </c>
      <c r="U85" s="30"/>
      <c r="V85" s="30"/>
      <c r="W85" s="30" t="s">
        <v>47</v>
      </c>
      <c r="X85" s="34" t="s">
        <v>48</v>
      </c>
      <c r="Y85" s="32"/>
    </row>
    <row r="86" customHeight="1" spans="1:25">
      <c r="A86" s="19" t="s">
        <v>35</v>
      </c>
      <c r="B86" s="20" t="s">
        <v>36</v>
      </c>
      <c r="C86" s="21" t="s">
        <v>76</v>
      </c>
      <c r="D86" s="20" t="s">
        <v>77</v>
      </c>
      <c r="E86" s="21" t="s">
        <v>39</v>
      </c>
      <c r="F86" s="20" t="s">
        <v>40</v>
      </c>
      <c r="G86" s="22" t="s">
        <v>41</v>
      </c>
      <c r="H86" s="23" t="s">
        <v>42</v>
      </c>
      <c r="I86" s="21" t="s">
        <v>225</v>
      </c>
      <c r="J86" s="24" t="s">
        <v>226</v>
      </c>
      <c r="K86" s="25" t="s">
        <v>51</v>
      </c>
      <c r="L86" s="26">
        <v>271</v>
      </c>
      <c r="M86" s="35"/>
      <c r="N86" s="27">
        <v>23.3333333333333</v>
      </c>
      <c r="O86" s="27">
        <v>82</v>
      </c>
      <c r="P86" s="27">
        <v>85.3333333333333</v>
      </c>
      <c r="Q86" s="33">
        <f t="shared" si="2"/>
        <v>190.666666666667</v>
      </c>
      <c r="R86" s="27">
        <f t="shared" si="3"/>
        <v>461.666666666667</v>
      </c>
      <c r="S86" s="29">
        <v>73</v>
      </c>
      <c r="T86" s="27" t="s">
        <v>46</v>
      </c>
      <c r="U86" s="30"/>
      <c r="V86" s="30"/>
      <c r="W86" s="30" t="s">
        <v>47</v>
      </c>
      <c r="X86" s="34" t="s">
        <v>48</v>
      </c>
      <c r="Y86" s="32"/>
    </row>
    <row r="87" customHeight="1" spans="1:25">
      <c r="A87" s="19" t="s">
        <v>35</v>
      </c>
      <c r="B87" s="20" t="s">
        <v>36</v>
      </c>
      <c r="C87" s="21" t="s">
        <v>76</v>
      </c>
      <c r="D87" s="20" t="s">
        <v>77</v>
      </c>
      <c r="E87" s="21" t="s">
        <v>60</v>
      </c>
      <c r="F87" s="20" t="s">
        <v>40</v>
      </c>
      <c r="G87" s="22" t="s">
        <v>41</v>
      </c>
      <c r="H87" s="23" t="s">
        <v>42</v>
      </c>
      <c r="I87" s="21" t="s">
        <v>227</v>
      </c>
      <c r="J87" s="24" t="s">
        <v>228</v>
      </c>
      <c r="K87" s="25" t="s">
        <v>51</v>
      </c>
      <c r="L87" s="26">
        <v>267</v>
      </c>
      <c r="M87" s="35"/>
      <c r="N87" s="27">
        <v>24</v>
      </c>
      <c r="O87" s="27">
        <v>87</v>
      </c>
      <c r="P87" s="27">
        <v>83.3333333333333</v>
      </c>
      <c r="Q87" s="33">
        <f t="shared" si="2"/>
        <v>194.333333333333</v>
      </c>
      <c r="R87" s="27">
        <f t="shared" si="3"/>
        <v>461.333333333333</v>
      </c>
      <c r="S87" s="29">
        <v>74</v>
      </c>
      <c r="T87" s="27" t="s">
        <v>46</v>
      </c>
      <c r="U87" s="30"/>
      <c r="V87" s="30"/>
      <c r="W87" s="30" t="s">
        <v>47</v>
      </c>
      <c r="X87" s="34" t="s">
        <v>48</v>
      </c>
      <c r="Y87" s="32"/>
    </row>
    <row r="88" customHeight="1" spans="1:25">
      <c r="A88" s="19" t="s">
        <v>35</v>
      </c>
      <c r="B88" s="20" t="s">
        <v>36</v>
      </c>
      <c r="C88" s="21" t="s">
        <v>76</v>
      </c>
      <c r="D88" s="20" t="s">
        <v>77</v>
      </c>
      <c r="E88" s="21" t="s">
        <v>80</v>
      </c>
      <c r="F88" s="20" t="s">
        <v>40</v>
      </c>
      <c r="G88" s="22" t="s">
        <v>41</v>
      </c>
      <c r="H88" s="23" t="s">
        <v>42</v>
      </c>
      <c r="I88" s="21" t="s">
        <v>229</v>
      </c>
      <c r="J88" s="24" t="s">
        <v>230</v>
      </c>
      <c r="K88" s="25" t="s">
        <v>45</v>
      </c>
      <c r="L88" s="26">
        <v>269</v>
      </c>
      <c r="M88" s="35"/>
      <c r="N88" s="27">
        <v>26</v>
      </c>
      <c r="O88" s="27">
        <v>84</v>
      </c>
      <c r="P88" s="27">
        <v>81.3333333333333</v>
      </c>
      <c r="Q88" s="33">
        <f t="shared" si="2"/>
        <v>191.333333333333</v>
      </c>
      <c r="R88" s="27">
        <f t="shared" si="3"/>
        <v>460.333333333333</v>
      </c>
      <c r="S88" s="29">
        <v>75</v>
      </c>
      <c r="T88" s="27" t="s">
        <v>46</v>
      </c>
      <c r="U88" s="30"/>
      <c r="V88" s="30"/>
      <c r="W88" s="30" t="s">
        <v>47</v>
      </c>
      <c r="X88" s="34" t="s">
        <v>48</v>
      </c>
      <c r="Y88" s="32"/>
    </row>
    <row r="89" customHeight="1" spans="1:25">
      <c r="A89" s="19" t="s">
        <v>35</v>
      </c>
      <c r="B89" s="20" t="s">
        <v>36</v>
      </c>
      <c r="C89" s="21" t="s">
        <v>76</v>
      </c>
      <c r="D89" s="20" t="s">
        <v>77</v>
      </c>
      <c r="E89" s="21" t="s">
        <v>80</v>
      </c>
      <c r="F89" s="20" t="s">
        <v>40</v>
      </c>
      <c r="G89" s="22" t="s">
        <v>41</v>
      </c>
      <c r="H89" s="23" t="s">
        <v>42</v>
      </c>
      <c r="I89" s="21" t="s">
        <v>231</v>
      </c>
      <c r="J89" s="24" t="s">
        <v>232</v>
      </c>
      <c r="K89" s="25" t="s">
        <v>51</v>
      </c>
      <c r="L89" s="26">
        <v>275</v>
      </c>
      <c r="M89" s="27"/>
      <c r="N89" s="27">
        <v>24</v>
      </c>
      <c r="O89" s="27">
        <v>76</v>
      </c>
      <c r="P89" s="27">
        <v>85</v>
      </c>
      <c r="Q89" s="33">
        <f t="shared" si="2"/>
        <v>185</v>
      </c>
      <c r="R89" s="27">
        <f t="shared" si="3"/>
        <v>460</v>
      </c>
      <c r="S89" s="29">
        <v>76</v>
      </c>
      <c r="T89" s="27" t="s">
        <v>46</v>
      </c>
      <c r="U89" s="30"/>
      <c r="V89" s="30"/>
      <c r="W89" s="30" t="s">
        <v>47</v>
      </c>
      <c r="X89" s="34" t="s">
        <v>48</v>
      </c>
      <c r="Y89" s="32"/>
    </row>
    <row r="90" customHeight="1" spans="1:25">
      <c r="A90" s="19" t="s">
        <v>35</v>
      </c>
      <c r="B90" s="20" t="s">
        <v>36</v>
      </c>
      <c r="C90" s="21" t="s">
        <v>76</v>
      </c>
      <c r="D90" s="20" t="s">
        <v>77</v>
      </c>
      <c r="E90" s="21" t="s">
        <v>60</v>
      </c>
      <c r="F90" s="20" t="s">
        <v>40</v>
      </c>
      <c r="G90" s="22" t="s">
        <v>41</v>
      </c>
      <c r="H90" s="23" t="s">
        <v>42</v>
      </c>
      <c r="I90" s="21" t="s">
        <v>233</v>
      </c>
      <c r="J90" s="24" t="s">
        <v>234</v>
      </c>
      <c r="K90" s="25" t="s">
        <v>51</v>
      </c>
      <c r="L90" s="26">
        <v>271</v>
      </c>
      <c r="M90" s="35"/>
      <c r="N90" s="27">
        <v>24.6666666666667</v>
      </c>
      <c r="O90" s="27">
        <v>77</v>
      </c>
      <c r="P90" s="27">
        <v>85.3333333333333</v>
      </c>
      <c r="Q90" s="33">
        <f t="shared" si="2"/>
        <v>187</v>
      </c>
      <c r="R90" s="27">
        <f t="shared" si="3"/>
        <v>458</v>
      </c>
      <c r="S90" s="29">
        <v>77</v>
      </c>
      <c r="T90" s="27" t="s">
        <v>46</v>
      </c>
      <c r="U90" s="30"/>
      <c r="V90" s="30"/>
      <c r="W90" s="30" t="s">
        <v>47</v>
      </c>
      <c r="X90" s="34" t="s">
        <v>48</v>
      </c>
      <c r="Y90" s="32"/>
    </row>
    <row r="91" customHeight="1" spans="1:25">
      <c r="A91" s="19" t="s">
        <v>35</v>
      </c>
      <c r="B91" s="20" t="s">
        <v>36</v>
      </c>
      <c r="C91" s="21" t="s">
        <v>76</v>
      </c>
      <c r="D91" s="20" t="s">
        <v>77</v>
      </c>
      <c r="E91" s="21" t="s">
        <v>39</v>
      </c>
      <c r="F91" s="20" t="s">
        <v>40</v>
      </c>
      <c r="G91" s="22" t="s">
        <v>41</v>
      </c>
      <c r="H91" s="23" t="s">
        <v>42</v>
      </c>
      <c r="I91" s="21" t="s">
        <v>235</v>
      </c>
      <c r="J91" s="24" t="s">
        <v>236</v>
      </c>
      <c r="K91" s="25" t="s">
        <v>51</v>
      </c>
      <c r="L91" s="26">
        <v>276</v>
      </c>
      <c r="M91" s="27"/>
      <c r="N91" s="27">
        <v>25</v>
      </c>
      <c r="O91" s="27">
        <v>68</v>
      </c>
      <c r="P91" s="27">
        <v>87</v>
      </c>
      <c r="Q91" s="33">
        <f t="shared" si="2"/>
        <v>180</v>
      </c>
      <c r="R91" s="27">
        <f t="shared" si="3"/>
        <v>456</v>
      </c>
      <c r="S91" s="29">
        <v>78</v>
      </c>
      <c r="T91" s="27" t="s">
        <v>46</v>
      </c>
      <c r="U91" s="30"/>
      <c r="V91" s="30"/>
      <c r="W91" s="30" t="s">
        <v>47</v>
      </c>
      <c r="X91" s="34" t="s">
        <v>48</v>
      </c>
      <c r="Y91" s="32"/>
    </row>
    <row r="92" customHeight="1" spans="1:25">
      <c r="A92" s="19" t="s">
        <v>35</v>
      </c>
      <c r="B92" s="20" t="s">
        <v>36</v>
      </c>
      <c r="C92" s="21" t="s">
        <v>76</v>
      </c>
      <c r="D92" s="20" t="s">
        <v>77</v>
      </c>
      <c r="E92" s="21" t="s">
        <v>60</v>
      </c>
      <c r="F92" s="20" t="s">
        <v>40</v>
      </c>
      <c r="G92" s="22" t="s">
        <v>41</v>
      </c>
      <c r="H92" s="23" t="s">
        <v>42</v>
      </c>
      <c r="I92" s="21" t="s">
        <v>237</v>
      </c>
      <c r="J92" s="24" t="s">
        <v>238</v>
      </c>
      <c r="K92" s="25" t="s">
        <v>51</v>
      </c>
      <c r="L92" s="26">
        <v>276</v>
      </c>
      <c r="M92" s="27"/>
      <c r="N92" s="27">
        <v>25</v>
      </c>
      <c r="O92" s="27">
        <v>66</v>
      </c>
      <c r="P92" s="27">
        <v>87.3333333333333</v>
      </c>
      <c r="Q92" s="33">
        <f t="shared" si="2"/>
        <v>178.333333333333</v>
      </c>
      <c r="R92" s="27">
        <f t="shared" si="3"/>
        <v>454.333333333333</v>
      </c>
      <c r="S92" s="29">
        <v>79</v>
      </c>
      <c r="T92" s="27" t="s">
        <v>46</v>
      </c>
      <c r="U92" s="30"/>
      <c r="V92" s="30"/>
      <c r="W92" s="30" t="s">
        <v>47</v>
      </c>
      <c r="X92" s="34" t="s">
        <v>48</v>
      </c>
      <c r="Y92" s="32"/>
    </row>
    <row r="93" customHeight="1" spans="1:25">
      <c r="A93" s="19" t="s">
        <v>35</v>
      </c>
      <c r="B93" s="20" t="s">
        <v>36</v>
      </c>
      <c r="C93" s="21" t="s">
        <v>76</v>
      </c>
      <c r="D93" s="20" t="s">
        <v>77</v>
      </c>
      <c r="E93" s="21" t="s">
        <v>115</v>
      </c>
      <c r="F93" s="20" t="s">
        <v>40</v>
      </c>
      <c r="G93" s="22" t="s">
        <v>41</v>
      </c>
      <c r="H93" s="23" t="s">
        <v>42</v>
      </c>
      <c r="I93" s="21" t="s">
        <v>239</v>
      </c>
      <c r="J93" s="24" t="s">
        <v>240</v>
      </c>
      <c r="K93" s="25" t="s">
        <v>51</v>
      </c>
      <c r="L93" s="26">
        <v>282</v>
      </c>
      <c r="M93" s="35"/>
      <c r="N93" s="27">
        <v>22.33</v>
      </c>
      <c r="O93" s="27">
        <v>68</v>
      </c>
      <c r="P93" s="27">
        <v>82</v>
      </c>
      <c r="Q93" s="33">
        <f t="shared" si="2"/>
        <v>172.33</v>
      </c>
      <c r="R93" s="27">
        <f t="shared" si="3"/>
        <v>454.33</v>
      </c>
      <c r="S93" s="29">
        <v>80</v>
      </c>
      <c r="T93" s="27" t="s">
        <v>46</v>
      </c>
      <c r="U93" s="30"/>
      <c r="V93" s="30"/>
      <c r="W93" s="30" t="s">
        <v>47</v>
      </c>
      <c r="X93" s="34" t="s">
        <v>48</v>
      </c>
      <c r="Y93" s="32"/>
    </row>
    <row r="94" customHeight="1" spans="1:25">
      <c r="A94" s="19" t="s">
        <v>35</v>
      </c>
      <c r="B94" s="20" t="s">
        <v>36</v>
      </c>
      <c r="C94" s="21" t="s">
        <v>76</v>
      </c>
      <c r="D94" s="20" t="s">
        <v>77</v>
      </c>
      <c r="E94" s="21" t="s">
        <v>39</v>
      </c>
      <c r="F94" s="20" t="s">
        <v>40</v>
      </c>
      <c r="G94" s="22" t="s">
        <v>41</v>
      </c>
      <c r="H94" s="23" t="s">
        <v>42</v>
      </c>
      <c r="I94" s="21" t="s">
        <v>241</v>
      </c>
      <c r="J94" s="24" t="s">
        <v>242</v>
      </c>
      <c r="K94" s="25" t="s">
        <v>51</v>
      </c>
      <c r="L94" s="26">
        <v>296</v>
      </c>
      <c r="M94" s="27"/>
      <c r="N94" s="27">
        <v>21.6666666666667</v>
      </c>
      <c r="O94" s="27">
        <v>55</v>
      </c>
      <c r="P94" s="27">
        <v>80.6666666666667</v>
      </c>
      <c r="Q94" s="33">
        <f t="shared" si="2"/>
        <v>157.333333333333</v>
      </c>
      <c r="R94" s="27">
        <f t="shared" si="3"/>
        <v>453.333333333333</v>
      </c>
      <c r="S94" s="29">
        <v>81</v>
      </c>
      <c r="T94" s="27" t="s">
        <v>46</v>
      </c>
      <c r="U94" s="30"/>
      <c r="V94" s="30"/>
      <c r="W94" s="30" t="s">
        <v>47</v>
      </c>
      <c r="X94" s="34" t="s">
        <v>48</v>
      </c>
      <c r="Y94" s="32"/>
    </row>
    <row r="95" customHeight="1" spans="1:25">
      <c r="A95" s="19" t="s">
        <v>35</v>
      </c>
      <c r="B95" s="20" t="s">
        <v>36</v>
      </c>
      <c r="C95" s="21" t="s">
        <v>76</v>
      </c>
      <c r="D95" s="20" t="s">
        <v>77</v>
      </c>
      <c r="E95" s="21" t="s">
        <v>39</v>
      </c>
      <c r="F95" s="20" t="s">
        <v>40</v>
      </c>
      <c r="G95" s="22" t="s">
        <v>41</v>
      </c>
      <c r="H95" s="23" t="s">
        <v>42</v>
      </c>
      <c r="I95" s="21" t="s">
        <v>243</v>
      </c>
      <c r="J95" s="24" t="s">
        <v>244</v>
      </c>
      <c r="K95" s="25" t="s">
        <v>51</v>
      </c>
      <c r="L95" s="26">
        <v>268</v>
      </c>
      <c r="M95" s="35"/>
      <c r="N95" s="27">
        <v>24.3333333333333</v>
      </c>
      <c r="O95" s="27">
        <v>80</v>
      </c>
      <c r="P95" s="27">
        <v>80.6666666666667</v>
      </c>
      <c r="Q95" s="33">
        <f t="shared" si="2"/>
        <v>185</v>
      </c>
      <c r="R95" s="27">
        <f t="shared" si="3"/>
        <v>453</v>
      </c>
      <c r="S95" s="29">
        <v>82</v>
      </c>
      <c r="T95" s="27" t="s">
        <v>46</v>
      </c>
      <c r="U95" s="30"/>
      <c r="V95" s="30"/>
      <c r="W95" s="30" t="s">
        <v>47</v>
      </c>
      <c r="X95" s="34" t="s">
        <v>48</v>
      </c>
      <c r="Y95" s="32"/>
    </row>
    <row r="96" customHeight="1" spans="1:25">
      <c r="A96" s="19" t="s">
        <v>35</v>
      </c>
      <c r="B96" s="20" t="s">
        <v>36</v>
      </c>
      <c r="C96" s="21" t="s">
        <v>76</v>
      </c>
      <c r="D96" s="20" t="s">
        <v>77</v>
      </c>
      <c r="E96" s="21" t="s">
        <v>60</v>
      </c>
      <c r="F96" s="20" t="s">
        <v>40</v>
      </c>
      <c r="G96" s="22" t="s">
        <v>41</v>
      </c>
      <c r="H96" s="23" t="s">
        <v>42</v>
      </c>
      <c r="I96" s="21" t="s">
        <v>245</v>
      </c>
      <c r="J96" s="24" t="s">
        <v>246</v>
      </c>
      <c r="K96" s="25" t="s">
        <v>51</v>
      </c>
      <c r="L96" s="26">
        <v>288</v>
      </c>
      <c r="M96" s="35"/>
      <c r="N96" s="27">
        <v>22.33</v>
      </c>
      <c r="O96" s="27">
        <v>60</v>
      </c>
      <c r="P96" s="27">
        <v>78</v>
      </c>
      <c r="Q96" s="33">
        <f t="shared" si="2"/>
        <v>160.33</v>
      </c>
      <c r="R96" s="27">
        <f t="shared" si="3"/>
        <v>448.33</v>
      </c>
      <c r="S96" s="29">
        <v>83</v>
      </c>
      <c r="T96" s="27" t="s">
        <v>46</v>
      </c>
      <c r="U96" s="30"/>
      <c r="V96" s="30"/>
      <c r="W96" s="30" t="s">
        <v>47</v>
      </c>
      <c r="X96" s="34" t="s">
        <v>48</v>
      </c>
      <c r="Y96" s="32"/>
    </row>
    <row r="97" customHeight="1" spans="1:166">
      <c r="A97" s="19" t="s">
        <v>35</v>
      </c>
      <c r="B97" s="20" t="s">
        <v>36</v>
      </c>
      <c r="C97" s="21" t="s">
        <v>76</v>
      </c>
      <c r="D97" s="20" t="s">
        <v>77</v>
      </c>
      <c r="E97" s="21" t="s">
        <v>80</v>
      </c>
      <c r="F97" s="20" t="s">
        <v>40</v>
      </c>
      <c r="G97" s="22" t="s">
        <v>41</v>
      </c>
      <c r="H97" s="23" t="s">
        <v>42</v>
      </c>
      <c r="I97" s="21" t="s">
        <v>247</v>
      </c>
      <c r="J97" s="24" t="s">
        <v>248</v>
      </c>
      <c r="K97" s="25" t="s">
        <v>51</v>
      </c>
      <c r="L97" s="26">
        <v>275</v>
      </c>
      <c r="M97" s="27"/>
      <c r="N97" s="27">
        <v>25</v>
      </c>
      <c r="O97" s="27">
        <v>62</v>
      </c>
      <c r="P97" s="27">
        <v>84.6666666666667</v>
      </c>
      <c r="Q97" s="33">
        <f t="shared" si="2"/>
        <v>171.666666666667</v>
      </c>
      <c r="R97" s="27">
        <f t="shared" si="3"/>
        <v>446.666666666667</v>
      </c>
      <c r="S97" s="29">
        <v>84</v>
      </c>
      <c r="T97" s="27" t="s">
        <v>46</v>
      </c>
      <c r="U97" s="30"/>
      <c r="V97" s="30"/>
      <c r="W97" s="30" t="s">
        <v>47</v>
      </c>
      <c r="X97" s="34" t="s">
        <v>48</v>
      </c>
      <c r="Y97" s="32"/>
    </row>
    <row r="98" customHeight="1" spans="1:166">
      <c r="A98" s="19" t="s">
        <v>35</v>
      </c>
      <c r="B98" s="20" t="s">
        <v>36</v>
      </c>
      <c r="C98" s="21" t="s">
        <v>76</v>
      </c>
      <c r="D98" s="20" t="s">
        <v>77</v>
      </c>
      <c r="E98" s="21" t="s">
        <v>115</v>
      </c>
      <c r="F98" s="20" t="s">
        <v>40</v>
      </c>
      <c r="G98" s="22" t="s">
        <v>41</v>
      </c>
      <c r="H98" s="23" t="s">
        <v>42</v>
      </c>
      <c r="I98" s="21" t="s">
        <v>249</v>
      </c>
      <c r="J98" s="24" t="s">
        <v>250</v>
      </c>
      <c r="K98" s="25" t="s">
        <v>51</v>
      </c>
      <c r="L98" s="26">
        <v>278</v>
      </c>
      <c r="M98" s="35"/>
      <c r="N98" s="27">
        <v>19.67</v>
      </c>
      <c r="O98" s="27">
        <v>70</v>
      </c>
      <c r="P98" s="27">
        <v>77.33</v>
      </c>
      <c r="Q98" s="33">
        <f t="shared" si="2"/>
        <v>167</v>
      </c>
      <c r="R98" s="27">
        <f t="shared" si="3"/>
        <v>445</v>
      </c>
      <c r="S98" s="29">
        <v>85</v>
      </c>
      <c r="T98" s="27" t="s">
        <v>46</v>
      </c>
      <c r="U98" s="30"/>
      <c r="V98" s="30"/>
      <c r="W98" s="30" t="s">
        <v>47</v>
      </c>
      <c r="X98" s="34" t="s">
        <v>48</v>
      </c>
      <c r="Y98" s="32"/>
    </row>
    <row r="99" customHeight="1" spans="1:166">
      <c r="A99" s="19" t="s">
        <v>35</v>
      </c>
      <c r="B99" s="20" t="s">
        <v>36</v>
      </c>
      <c r="C99" s="21" t="s">
        <v>76</v>
      </c>
      <c r="D99" s="20" t="s">
        <v>77</v>
      </c>
      <c r="E99" s="21" t="s">
        <v>60</v>
      </c>
      <c r="F99" s="20" t="s">
        <v>40</v>
      </c>
      <c r="G99" s="22" t="s">
        <v>41</v>
      </c>
      <c r="H99" s="23" t="s">
        <v>42</v>
      </c>
      <c r="I99" s="21" t="s">
        <v>251</v>
      </c>
      <c r="J99" s="24" t="s">
        <v>252</v>
      </c>
      <c r="K99" s="25" t="s">
        <v>45</v>
      </c>
      <c r="L99" s="26">
        <v>267</v>
      </c>
      <c r="M99" s="35"/>
      <c r="N99" s="27">
        <v>27.6666666666667</v>
      </c>
      <c r="O99" s="27">
        <v>65</v>
      </c>
      <c r="P99" s="27">
        <v>84.3333333333333</v>
      </c>
      <c r="Q99" s="33">
        <f t="shared" si="2"/>
        <v>177</v>
      </c>
      <c r="R99" s="27">
        <f t="shared" si="3"/>
        <v>444</v>
      </c>
      <c r="S99" s="29">
        <v>86</v>
      </c>
      <c r="T99" s="27" t="s">
        <v>46</v>
      </c>
      <c r="U99" s="30"/>
      <c r="V99" s="30"/>
      <c r="W99" s="30" t="s">
        <v>47</v>
      </c>
      <c r="X99" s="34" t="s">
        <v>48</v>
      </c>
      <c r="Y99" s="32"/>
    </row>
    <row r="100" customHeight="1" spans="1:166">
      <c r="A100" s="19" t="s">
        <v>35</v>
      </c>
      <c r="B100" s="20" t="s">
        <v>36</v>
      </c>
      <c r="C100" s="21" t="s">
        <v>76</v>
      </c>
      <c r="D100" s="20" t="s">
        <v>77</v>
      </c>
      <c r="E100" s="21" t="s">
        <v>60</v>
      </c>
      <c r="F100" s="20" t="s">
        <v>40</v>
      </c>
      <c r="G100" s="22" t="s">
        <v>41</v>
      </c>
      <c r="H100" s="23" t="s">
        <v>42</v>
      </c>
      <c r="I100" s="21" t="s">
        <v>253</v>
      </c>
      <c r="J100" s="24" t="s">
        <v>254</v>
      </c>
      <c r="K100" s="25" t="s">
        <v>51</v>
      </c>
      <c r="L100" s="26">
        <v>279</v>
      </c>
      <c r="M100" s="35"/>
      <c r="N100" s="27">
        <v>19.67</v>
      </c>
      <c r="O100" s="27">
        <v>65</v>
      </c>
      <c r="P100" s="27">
        <v>79.67</v>
      </c>
      <c r="Q100" s="33">
        <f t="shared" si="2"/>
        <v>164.34</v>
      </c>
      <c r="R100" s="27">
        <f t="shared" si="3"/>
        <v>443.34</v>
      </c>
      <c r="S100" s="29">
        <v>87</v>
      </c>
      <c r="T100" s="27" t="s">
        <v>46</v>
      </c>
      <c r="U100" s="30"/>
      <c r="V100" s="30"/>
      <c r="W100" s="30" t="s">
        <v>47</v>
      </c>
      <c r="X100" s="34" t="s">
        <v>48</v>
      </c>
      <c r="Y100" s="32"/>
    </row>
    <row r="101" customHeight="1" spans="1:166">
      <c r="A101" s="19" t="s">
        <v>35</v>
      </c>
      <c r="B101" s="20" t="s">
        <v>36</v>
      </c>
      <c r="C101" s="21" t="s">
        <v>76</v>
      </c>
      <c r="D101" s="20" t="s">
        <v>77</v>
      </c>
      <c r="E101" s="21" t="s">
        <v>39</v>
      </c>
      <c r="F101" s="20" t="s">
        <v>40</v>
      </c>
      <c r="G101" s="22" t="s">
        <v>41</v>
      </c>
      <c r="H101" s="23" t="s">
        <v>42</v>
      </c>
      <c r="I101" s="21" t="s">
        <v>255</v>
      </c>
      <c r="J101" s="24" t="s">
        <v>256</v>
      </c>
      <c r="K101" s="25" t="s">
        <v>45</v>
      </c>
      <c r="L101" s="26">
        <v>266</v>
      </c>
      <c r="M101" s="35"/>
      <c r="N101" s="27">
        <v>26</v>
      </c>
      <c r="O101" s="27">
        <v>68</v>
      </c>
      <c r="P101" s="27">
        <v>82.3333333333333</v>
      </c>
      <c r="Q101" s="33">
        <f t="shared" si="2"/>
        <v>176.333333333333</v>
      </c>
      <c r="R101" s="27">
        <f t="shared" si="3"/>
        <v>442.333333333333</v>
      </c>
      <c r="S101" s="29">
        <v>88</v>
      </c>
      <c r="T101" s="27" t="s">
        <v>46</v>
      </c>
      <c r="U101" s="30"/>
      <c r="V101" s="30"/>
      <c r="W101" s="30" t="s">
        <v>47</v>
      </c>
      <c r="X101" s="34" t="s">
        <v>48</v>
      </c>
      <c r="Y101" s="32"/>
    </row>
    <row r="102" customHeight="1" spans="1:166">
      <c r="A102" s="19" t="s">
        <v>35</v>
      </c>
      <c r="B102" s="20" t="s">
        <v>36</v>
      </c>
      <c r="C102" s="21" t="s">
        <v>76</v>
      </c>
      <c r="D102" s="20" t="s">
        <v>77</v>
      </c>
      <c r="E102" s="21" t="s">
        <v>60</v>
      </c>
      <c r="F102" s="20" t="s">
        <v>40</v>
      </c>
      <c r="G102" s="22" t="s">
        <v>41</v>
      </c>
      <c r="H102" s="23" t="s">
        <v>42</v>
      </c>
      <c r="I102" s="21" t="s">
        <v>257</v>
      </c>
      <c r="J102" s="24" t="s">
        <v>258</v>
      </c>
      <c r="K102" s="25" t="s">
        <v>51</v>
      </c>
      <c r="L102" s="26">
        <v>270</v>
      </c>
      <c r="M102" s="35"/>
      <c r="N102" s="27">
        <v>24.3333333333333</v>
      </c>
      <c r="O102" s="27">
        <v>70</v>
      </c>
      <c r="P102" s="27">
        <v>77</v>
      </c>
      <c r="Q102" s="33">
        <f t="shared" si="2"/>
        <v>171.333333333333</v>
      </c>
      <c r="R102" s="27">
        <f t="shared" si="3"/>
        <v>441.333333333333</v>
      </c>
      <c r="S102" s="29">
        <v>89</v>
      </c>
      <c r="T102" s="27" t="s">
        <v>46</v>
      </c>
      <c r="U102" s="30"/>
      <c r="V102" s="30"/>
      <c r="W102" s="30" t="s">
        <v>47</v>
      </c>
      <c r="X102" s="34" t="s">
        <v>48</v>
      </c>
      <c r="Y102" s="32"/>
    </row>
    <row r="103" customHeight="1" spans="1:166">
      <c r="A103" s="19" t="s">
        <v>35</v>
      </c>
      <c r="B103" s="20" t="s">
        <v>36</v>
      </c>
      <c r="C103" s="21" t="s">
        <v>76</v>
      </c>
      <c r="D103" s="20" t="s">
        <v>77</v>
      </c>
      <c r="E103" s="21" t="s">
        <v>60</v>
      </c>
      <c r="F103" s="20" t="s">
        <v>40</v>
      </c>
      <c r="G103" s="22" t="s">
        <v>41</v>
      </c>
      <c r="H103" s="23" t="s">
        <v>42</v>
      </c>
      <c r="I103" s="21" t="s">
        <v>259</v>
      </c>
      <c r="J103" s="24" t="s">
        <v>260</v>
      </c>
      <c r="K103" s="25" t="s">
        <v>51</v>
      </c>
      <c r="L103" s="26">
        <v>269</v>
      </c>
      <c r="M103" s="35"/>
      <c r="N103" s="27">
        <v>24</v>
      </c>
      <c r="O103" s="27">
        <v>64</v>
      </c>
      <c r="P103" s="27">
        <v>82.3333333333333</v>
      </c>
      <c r="Q103" s="33">
        <f t="shared" si="2"/>
        <v>170.333333333333</v>
      </c>
      <c r="R103" s="27">
        <f t="shared" si="3"/>
        <v>439.333333333333</v>
      </c>
      <c r="S103" s="29">
        <v>90</v>
      </c>
      <c r="T103" s="27" t="s">
        <v>46</v>
      </c>
      <c r="U103" s="30"/>
      <c r="V103" s="30"/>
      <c r="W103" s="30" t="s">
        <v>47</v>
      </c>
      <c r="X103" s="34" t="s">
        <v>48</v>
      </c>
      <c r="Y103" s="32"/>
    </row>
    <row r="104" customHeight="1" spans="1:166">
      <c r="A104" s="19" t="s">
        <v>35</v>
      </c>
      <c r="B104" s="20" t="s">
        <v>36</v>
      </c>
      <c r="C104" s="21" t="s">
        <v>76</v>
      </c>
      <c r="D104" s="20" t="s">
        <v>77</v>
      </c>
      <c r="E104" s="21" t="s">
        <v>60</v>
      </c>
      <c r="F104" s="20" t="s">
        <v>40</v>
      </c>
      <c r="G104" s="22" t="s">
        <v>41</v>
      </c>
      <c r="H104" s="23" t="s">
        <v>42</v>
      </c>
      <c r="I104" s="21" t="s">
        <v>261</v>
      </c>
      <c r="J104" s="24" t="s">
        <v>262</v>
      </c>
      <c r="K104" s="25" t="s">
        <v>51</v>
      </c>
      <c r="L104" s="26">
        <v>272</v>
      </c>
      <c r="M104" s="35"/>
      <c r="N104" s="27">
        <v>21.6666666666667</v>
      </c>
      <c r="O104" s="27">
        <v>66</v>
      </c>
      <c r="P104" s="27">
        <v>78.3333333333333</v>
      </c>
      <c r="Q104" s="33">
        <f t="shared" si="2"/>
        <v>166</v>
      </c>
      <c r="R104" s="27">
        <f t="shared" si="3"/>
        <v>438</v>
      </c>
      <c r="S104" s="29">
        <v>91</v>
      </c>
      <c r="T104" s="27" t="s">
        <v>46</v>
      </c>
      <c r="U104" s="30"/>
      <c r="V104" s="30"/>
      <c r="W104" s="30" t="s">
        <v>47</v>
      </c>
      <c r="X104" s="34" t="s">
        <v>48</v>
      </c>
      <c r="Y104" s="32"/>
    </row>
    <row r="105" s="3" customFormat="1" customHeight="1" spans="1:166">
      <c r="A105" s="37" t="s">
        <v>35</v>
      </c>
      <c r="B105" s="38" t="s">
        <v>36</v>
      </c>
      <c r="C105" s="39" t="s">
        <v>76</v>
      </c>
      <c r="D105" s="38" t="s">
        <v>77</v>
      </c>
      <c r="E105" s="39" t="s">
        <v>80</v>
      </c>
      <c r="F105" s="38" t="s">
        <v>40</v>
      </c>
      <c r="G105" s="40" t="s">
        <v>41</v>
      </c>
      <c r="H105" s="41" t="s">
        <v>42</v>
      </c>
      <c r="I105" s="39" t="s">
        <v>263</v>
      </c>
      <c r="J105" s="42" t="s">
        <v>264</v>
      </c>
      <c r="K105" s="43" t="s">
        <v>51</v>
      </c>
      <c r="L105" s="44">
        <v>293</v>
      </c>
      <c r="M105" s="45"/>
      <c r="N105" s="46">
        <v>24</v>
      </c>
      <c r="O105" s="46">
        <v>36</v>
      </c>
      <c r="P105" s="46">
        <v>84.67</v>
      </c>
      <c r="Q105" s="47">
        <f t="shared" si="2"/>
        <v>144.67</v>
      </c>
      <c r="R105" s="46">
        <f t="shared" si="3"/>
        <v>437.67</v>
      </c>
      <c r="S105" s="48">
        <v>92</v>
      </c>
      <c r="T105" s="46" t="s">
        <v>265</v>
      </c>
      <c r="U105" s="49"/>
      <c r="V105" s="49"/>
      <c r="W105" s="49" t="s">
        <v>47</v>
      </c>
      <c r="X105" s="50" t="s">
        <v>266</v>
      </c>
      <c r="Y105" s="51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52"/>
      <c r="FI105" s="52"/>
      <c r="FJ105" s="52"/>
    </row>
    <row r="106" s="3" customFormat="1" customHeight="1" spans="1:166">
      <c r="A106" s="37" t="s">
        <v>35</v>
      </c>
      <c r="B106" s="38" t="s">
        <v>36</v>
      </c>
      <c r="C106" s="39" t="s">
        <v>76</v>
      </c>
      <c r="D106" s="38" t="s">
        <v>77</v>
      </c>
      <c r="E106" s="39" t="s">
        <v>128</v>
      </c>
      <c r="F106" s="38" t="s">
        <v>40</v>
      </c>
      <c r="G106" s="40" t="s">
        <v>41</v>
      </c>
      <c r="H106" s="41" t="s">
        <v>42</v>
      </c>
      <c r="I106" s="39" t="s">
        <v>267</v>
      </c>
      <c r="J106" s="42" t="s">
        <v>268</v>
      </c>
      <c r="K106" s="43" t="s">
        <v>51</v>
      </c>
      <c r="L106" s="44">
        <v>285</v>
      </c>
      <c r="M106" s="45"/>
      <c r="N106" s="46">
        <v>22</v>
      </c>
      <c r="O106" s="46">
        <v>45</v>
      </c>
      <c r="P106" s="46">
        <v>81</v>
      </c>
      <c r="Q106" s="47">
        <f t="shared" si="2"/>
        <v>148</v>
      </c>
      <c r="R106" s="46">
        <f t="shared" si="3"/>
        <v>433</v>
      </c>
      <c r="S106" s="48">
        <v>93</v>
      </c>
      <c r="T106" s="46" t="s">
        <v>265</v>
      </c>
      <c r="U106" s="49"/>
      <c r="V106" s="49"/>
      <c r="W106" s="49" t="s">
        <v>47</v>
      </c>
      <c r="X106" s="50" t="s">
        <v>266</v>
      </c>
      <c r="Y106" s="51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  <c r="DB106" s="52"/>
      <c r="DC106" s="52"/>
      <c r="DD106" s="52"/>
      <c r="DE106" s="52"/>
      <c r="DF106" s="52"/>
      <c r="DG106" s="52"/>
      <c r="DH106" s="52"/>
      <c r="DI106" s="52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  <c r="DT106" s="52"/>
      <c r="DU106" s="52"/>
      <c r="DV106" s="52"/>
      <c r="DW106" s="52"/>
      <c r="DX106" s="52"/>
      <c r="DY106" s="52"/>
      <c r="DZ106" s="52"/>
      <c r="EA106" s="52"/>
      <c r="EB106" s="52"/>
      <c r="EC106" s="52"/>
      <c r="ED106" s="52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52"/>
      <c r="ES106" s="52"/>
      <c r="ET106" s="52"/>
      <c r="EU106" s="52"/>
      <c r="EV106" s="52"/>
      <c r="EW106" s="52"/>
      <c r="EX106" s="52"/>
      <c r="EY106" s="52"/>
      <c r="EZ106" s="52"/>
      <c r="FA106" s="52"/>
      <c r="FB106" s="52"/>
      <c r="FC106" s="52"/>
      <c r="FD106" s="52"/>
      <c r="FE106" s="52"/>
      <c r="FF106" s="52"/>
      <c r="FG106" s="52"/>
      <c r="FH106" s="52"/>
      <c r="FI106" s="52"/>
      <c r="FJ106" s="52"/>
    </row>
    <row r="107" customHeight="1" spans="1:166">
      <c r="A107" s="19" t="s">
        <v>35</v>
      </c>
      <c r="B107" s="20" t="s">
        <v>36</v>
      </c>
      <c r="C107" s="21" t="s">
        <v>76</v>
      </c>
      <c r="D107" s="20" t="s">
        <v>77</v>
      </c>
      <c r="E107" s="21" t="s">
        <v>39</v>
      </c>
      <c r="F107" s="20" t="s">
        <v>40</v>
      </c>
      <c r="G107" s="22" t="s">
        <v>41</v>
      </c>
      <c r="H107" s="23" t="s">
        <v>42</v>
      </c>
      <c r="I107" s="21" t="s">
        <v>269</v>
      </c>
      <c r="J107" s="24" t="s">
        <v>270</v>
      </c>
      <c r="K107" s="25" t="s">
        <v>45</v>
      </c>
      <c r="L107" s="26">
        <v>269</v>
      </c>
      <c r="M107" s="35"/>
      <c r="N107" s="27">
        <v>24.6666666666667</v>
      </c>
      <c r="O107" s="27">
        <v>60</v>
      </c>
      <c r="P107" s="27">
        <v>79.3333333333333</v>
      </c>
      <c r="Q107" s="33">
        <f t="shared" si="2"/>
        <v>164</v>
      </c>
      <c r="R107" s="27">
        <f t="shared" si="3"/>
        <v>433</v>
      </c>
      <c r="S107" s="29">
        <v>94</v>
      </c>
      <c r="T107" s="27" t="s">
        <v>46</v>
      </c>
      <c r="U107" s="30"/>
      <c r="V107" s="30"/>
      <c r="W107" s="30" t="s">
        <v>47</v>
      </c>
      <c r="X107" s="34" t="s">
        <v>48</v>
      </c>
      <c r="Y107" s="32"/>
    </row>
    <row r="108" customHeight="1" spans="1:166">
      <c r="A108" s="19" t="s">
        <v>35</v>
      </c>
      <c r="B108" s="20" t="s">
        <v>36</v>
      </c>
      <c r="C108" s="21" t="s">
        <v>76</v>
      </c>
      <c r="D108" s="20" t="s">
        <v>77</v>
      </c>
      <c r="E108" s="21" t="s">
        <v>128</v>
      </c>
      <c r="F108" s="20" t="s">
        <v>40</v>
      </c>
      <c r="G108" s="22" t="s">
        <v>41</v>
      </c>
      <c r="H108" s="23" t="s">
        <v>42</v>
      </c>
      <c r="I108" s="21" t="s">
        <v>271</v>
      </c>
      <c r="J108" s="24" t="s">
        <v>272</v>
      </c>
      <c r="K108" s="25" t="s">
        <v>51</v>
      </c>
      <c r="L108" s="26">
        <v>272</v>
      </c>
      <c r="M108" s="27"/>
      <c r="N108" s="27">
        <v>20.6666666666667</v>
      </c>
      <c r="O108" s="27">
        <v>56</v>
      </c>
      <c r="P108" s="27">
        <v>82.6666666666667</v>
      </c>
      <c r="Q108" s="33">
        <f t="shared" si="2"/>
        <v>159.333333333333</v>
      </c>
      <c r="R108" s="27">
        <f t="shared" si="3"/>
        <v>431.333333333333</v>
      </c>
      <c r="S108" s="29">
        <v>95</v>
      </c>
      <c r="T108" s="27" t="s">
        <v>46</v>
      </c>
      <c r="U108" s="30"/>
      <c r="V108" s="30"/>
      <c r="W108" s="30" t="s">
        <v>47</v>
      </c>
      <c r="X108" s="34" t="s">
        <v>48</v>
      </c>
      <c r="Y108" s="32"/>
    </row>
    <row r="109" s="3" customFormat="1" customHeight="1" spans="1:166">
      <c r="A109" s="37" t="s">
        <v>35</v>
      </c>
      <c r="B109" s="38" t="s">
        <v>36</v>
      </c>
      <c r="C109" s="39" t="s">
        <v>76</v>
      </c>
      <c r="D109" s="38" t="s">
        <v>77</v>
      </c>
      <c r="E109" s="39" t="s">
        <v>60</v>
      </c>
      <c r="F109" s="38" t="s">
        <v>40</v>
      </c>
      <c r="G109" s="40" t="s">
        <v>41</v>
      </c>
      <c r="H109" s="41" t="s">
        <v>42</v>
      </c>
      <c r="I109" s="39" t="s">
        <v>273</v>
      </c>
      <c r="J109" s="42" t="s">
        <v>274</v>
      </c>
      <c r="K109" s="43" t="s">
        <v>45</v>
      </c>
      <c r="L109" s="44">
        <v>277</v>
      </c>
      <c r="M109" s="46"/>
      <c r="N109" s="46">
        <v>24.6666666666667</v>
      </c>
      <c r="O109" s="46">
        <v>46</v>
      </c>
      <c r="P109" s="46">
        <v>83.3333333333333</v>
      </c>
      <c r="Q109" s="47">
        <f t="shared" si="2"/>
        <v>154</v>
      </c>
      <c r="R109" s="46">
        <f t="shared" si="3"/>
        <v>431</v>
      </c>
      <c r="S109" s="48">
        <v>96</v>
      </c>
      <c r="T109" s="46" t="s">
        <v>46</v>
      </c>
      <c r="U109" s="49"/>
      <c r="V109" s="49"/>
      <c r="W109" s="49" t="s">
        <v>47</v>
      </c>
      <c r="X109" s="50" t="s">
        <v>275</v>
      </c>
      <c r="Y109" s="51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</row>
    <row r="110" s="3" customFormat="1" customHeight="1" spans="1:166">
      <c r="A110" s="37" t="s">
        <v>35</v>
      </c>
      <c r="B110" s="38" t="s">
        <v>36</v>
      </c>
      <c r="C110" s="39" t="s">
        <v>76</v>
      </c>
      <c r="D110" s="38" t="s">
        <v>77</v>
      </c>
      <c r="E110" s="39" t="s">
        <v>80</v>
      </c>
      <c r="F110" s="38" t="s">
        <v>40</v>
      </c>
      <c r="G110" s="40" t="s">
        <v>41</v>
      </c>
      <c r="H110" s="41" t="s">
        <v>42</v>
      </c>
      <c r="I110" s="39" t="s">
        <v>276</v>
      </c>
      <c r="J110" s="42" t="s">
        <v>277</v>
      </c>
      <c r="K110" s="43" t="s">
        <v>51</v>
      </c>
      <c r="L110" s="44">
        <v>272</v>
      </c>
      <c r="M110" s="46"/>
      <c r="N110" s="46">
        <v>25.6666666666667</v>
      </c>
      <c r="O110" s="46">
        <v>41</v>
      </c>
      <c r="P110" s="46">
        <v>87.6666666666667</v>
      </c>
      <c r="Q110" s="47">
        <f t="shared" si="2"/>
        <v>154.333333333333</v>
      </c>
      <c r="R110" s="46">
        <f t="shared" si="3"/>
        <v>426.333333333333</v>
      </c>
      <c r="S110" s="48">
        <v>97</v>
      </c>
      <c r="T110" s="46" t="s">
        <v>46</v>
      </c>
      <c r="U110" s="49"/>
      <c r="V110" s="49"/>
      <c r="W110" s="49" t="s">
        <v>47</v>
      </c>
      <c r="X110" s="50" t="s">
        <v>275</v>
      </c>
      <c r="Y110" s="51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</row>
    <row r="111" s="3" customFormat="1" customHeight="1" spans="1:166">
      <c r="A111" s="37" t="s">
        <v>35</v>
      </c>
      <c r="B111" s="38" t="s">
        <v>36</v>
      </c>
      <c r="C111" s="39" t="s">
        <v>76</v>
      </c>
      <c r="D111" s="38" t="s">
        <v>77</v>
      </c>
      <c r="E111" s="39" t="s">
        <v>128</v>
      </c>
      <c r="F111" s="38" t="s">
        <v>40</v>
      </c>
      <c r="G111" s="40" t="s">
        <v>41</v>
      </c>
      <c r="H111" s="41" t="s">
        <v>42</v>
      </c>
      <c r="I111" s="39" t="s">
        <v>278</v>
      </c>
      <c r="J111" s="42" t="s">
        <v>279</v>
      </c>
      <c r="K111" s="43" t="s">
        <v>45</v>
      </c>
      <c r="L111" s="44">
        <v>265</v>
      </c>
      <c r="M111" s="45"/>
      <c r="N111" s="46">
        <v>23.3333333333333</v>
      </c>
      <c r="O111" s="46">
        <v>39</v>
      </c>
      <c r="P111" s="46">
        <v>79</v>
      </c>
      <c r="Q111" s="47">
        <f t="shared" si="2"/>
        <v>141.333333333333</v>
      </c>
      <c r="R111" s="46">
        <f t="shared" si="3"/>
        <v>406.333333333333</v>
      </c>
      <c r="S111" s="48">
        <v>98</v>
      </c>
      <c r="T111" s="46" t="s">
        <v>265</v>
      </c>
      <c r="U111" s="49"/>
      <c r="V111" s="49"/>
      <c r="W111" s="49" t="s">
        <v>47</v>
      </c>
      <c r="X111" s="50" t="s">
        <v>266</v>
      </c>
      <c r="Y111" s="51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</row>
  </sheetData>
  <sortState ref="A2:X371">
    <sortCondition ref="A2:A371"/>
    <sortCondition ref="C2:C371"/>
    <sortCondition ref="F2:F371" descending="1"/>
  </sortState>
  <conditionalFormatting sqref="X2:Y2">
    <cfRule type="cellIs" dxfId="25" priority="22" operator="equal">
      <formula>"拟录取"</formula>
    </cfRule>
  </conditionalFormatting>
  <conditionalFormatting sqref="X2">
    <cfRule type="cellIs" priority="21" stopIfTrue="1" operator="notEqual">
      <formula>"拟录取"</formula>
    </cfRule>
    <cfRule type="cellIs" dxfId="26" priority="20" stopIfTrue="1" operator="notEqual">
      <formula>"拟录取"</formula>
    </cfRule>
    <cfRule type="cellIs" dxfId="27" priority="19" operator="equal">
      <formula>"候补录取"</formula>
    </cfRule>
  </conditionalFormatting>
  <conditionalFormatting sqref="H3">
    <cfRule type="cellIs" dxfId="25" priority="13" operator="equal">
      <formula>"少数民族骨干计划"</formula>
    </cfRule>
    <cfRule type="cellIs" dxfId="28" priority="12" operator="equal">
      <formula>"退役大学生士兵计划"</formula>
    </cfRule>
    <cfRule type="cellIs" dxfId="28" priority="11" operator="equal">
      <formula>"退役大学生计划"</formula>
    </cfRule>
  </conditionalFormatting>
  <conditionalFormatting sqref="H4">
    <cfRule type="cellIs" dxfId="28" priority="192" operator="equal">
      <formula>"退役大学生计划"</formula>
    </cfRule>
    <cfRule type="cellIs" dxfId="28" priority="301" operator="equal">
      <formula>"退役大学生士兵计划"</formula>
    </cfRule>
    <cfRule type="cellIs" dxfId="25" priority="410" operator="equal">
      <formula>"少数民族骨干计划"</formula>
    </cfRule>
  </conditionalFormatting>
  <conditionalFormatting sqref="Y4">
    <cfRule type="cellIs" dxfId="25" priority="1282" operator="equal">
      <formula>"拟录取"</formula>
    </cfRule>
  </conditionalFormatting>
  <conditionalFormatting sqref="H5">
    <cfRule type="cellIs" dxfId="28" priority="191" operator="equal">
      <formula>"退役大学生计划"</formula>
    </cfRule>
    <cfRule type="cellIs" dxfId="28" priority="300" operator="equal">
      <formula>"退役大学生士兵计划"</formula>
    </cfRule>
    <cfRule type="cellIs" dxfId="25" priority="409" operator="equal">
      <formula>"少数民族骨干计划"</formula>
    </cfRule>
  </conditionalFormatting>
  <conditionalFormatting sqref="Y5">
    <cfRule type="cellIs" dxfId="25" priority="1281" operator="equal">
      <formula>"拟录取"</formula>
    </cfRule>
  </conditionalFormatting>
  <conditionalFormatting sqref="H6">
    <cfRule type="cellIs" dxfId="28" priority="190" operator="equal">
      <formula>"退役大学生计划"</formula>
    </cfRule>
    <cfRule type="cellIs" dxfId="28" priority="299" operator="equal">
      <formula>"退役大学生士兵计划"</formula>
    </cfRule>
    <cfRule type="cellIs" dxfId="25" priority="408" operator="equal">
      <formula>"少数民族骨干计划"</formula>
    </cfRule>
  </conditionalFormatting>
  <conditionalFormatting sqref="Y6">
    <cfRule type="cellIs" dxfId="25" priority="1280" operator="equal">
      <formula>"拟录取"</formula>
    </cfRule>
  </conditionalFormatting>
  <conditionalFormatting sqref="H7">
    <cfRule type="cellIs" dxfId="28" priority="189" operator="equal">
      <formula>"退役大学生计划"</formula>
    </cfRule>
    <cfRule type="cellIs" dxfId="28" priority="298" operator="equal">
      <formula>"退役大学生士兵计划"</formula>
    </cfRule>
    <cfRule type="cellIs" dxfId="25" priority="407" operator="equal">
      <formula>"少数民族骨干计划"</formula>
    </cfRule>
  </conditionalFormatting>
  <conditionalFormatting sqref="Y7">
    <cfRule type="cellIs" dxfId="25" priority="1279" operator="equal">
      <formula>"拟录取"</formula>
    </cfRule>
  </conditionalFormatting>
  <conditionalFormatting sqref="H8">
    <cfRule type="cellIs" dxfId="28" priority="188" operator="equal">
      <formula>"退役大学生计划"</formula>
    </cfRule>
    <cfRule type="cellIs" dxfId="28" priority="297" operator="equal">
      <formula>"退役大学生士兵计划"</formula>
    </cfRule>
    <cfRule type="cellIs" dxfId="25" priority="406" operator="equal">
      <formula>"少数民族骨干计划"</formula>
    </cfRule>
  </conditionalFormatting>
  <conditionalFormatting sqref="Y8">
    <cfRule type="cellIs" dxfId="25" priority="1278" operator="equal">
      <formula>"拟录取"</formula>
    </cfRule>
  </conditionalFormatting>
  <conditionalFormatting sqref="H9">
    <cfRule type="cellIs" dxfId="28" priority="187" operator="equal">
      <formula>"退役大学生计划"</formula>
    </cfRule>
    <cfRule type="cellIs" dxfId="28" priority="296" operator="equal">
      <formula>"退役大学生士兵计划"</formula>
    </cfRule>
    <cfRule type="cellIs" dxfId="25" priority="405" operator="equal">
      <formula>"少数民族骨干计划"</formula>
    </cfRule>
  </conditionalFormatting>
  <conditionalFormatting sqref="Y9">
    <cfRule type="cellIs" dxfId="25" priority="1277" operator="equal">
      <formula>"拟录取"</formula>
    </cfRule>
  </conditionalFormatting>
  <conditionalFormatting sqref="H10">
    <cfRule type="cellIs" dxfId="28" priority="186" operator="equal">
      <formula>"退役大学生计划"</formula>
    </cfRule>
    <cfRule type="cellIs" dxfId="28" priority="295" operator="equal">
      <formula>"退役大学生士兵计划"</formula>
    </cfRule>
    <cfRule type="cellIs" dxfId="25" priority="404" operator="equal">
      <formula>"少数民族骨干计划"</formula>
    </cfRule>
  </conditionalFormatting>
  <conditionalFormatting sqref="Y10">
    <cfRule type="cellIs" dxfId="25" priority="1276" operator="equal">
      <formula>"拟录取"</formula>
    </cfRule>
  </conditionalFormatting>
  <conditionalFormatting sqref="H11">
    <cfRule type="cellIs" dxfId="28" priority="185" operator="equal">
      <formula>"退役大学生计划"</formula>
    </cfRule>
    <cfRule type="cellIs" dxfId="28" priority="294" operator="equal">
      <formula>"退役大学生士兵计划"</formula>
    </cfRule>
    <cfRule type="cellIs" dxfId="25" priority="403" operator="equal">
      <formula>"少数民族骨干计划"</formula>
    </cfRule>
  </conditionalFormatting>
  <conditionalFormatting sqref="Y11">
    <cfRule type="cellIs" dxfId="25" priority="1275" operator="equal">
      <formula>"拟录取"</formula>
    </cfRule>
  </conditionalFormatting>
  <conditionalFormatting sqref="H12">
    <cfRule type="cellIs" dxfId="28" priority="184" operator="equal">
      <formula>"退役大学生计划"</formula>
    </cfRule>
    <cfRule type="cellIs" dxfId="28" priority="293" operator="equal">
      <formula>"退役大学生士兵计划"</formula>
    </cfRule>
    <cfRule type="cellIs" dxfId="25" priority="402" operator="equal">
      <formula>"少数民族骨干计划"</formula>
    </cfRule>
  </conditionalFormatting>
  <conditionalFormatting sqref="Y12">
    <cfRule type="cellIs" dxfId="25" priority="1274" operator="equal">
      <formula>"拟录取"</formula>
    </cfRule>
  </conditionalFormatting>
  <conditionalFormatting sqref="H13">
    <cfRule type="cellIs" dxfId="28" priority="183" operator="equal">
      <formula>"退役大学生计划"</formula>
    </cfRule>
    <cfRule type="cellIs" dxfId="28" priority="292" operator="equal">
      <formula>"退役大学生士兵计划"</formula>
    </cfRule>
    <cfRule type="cellIs" dxfId="25" priority="401" operator="equal">
      <formula>"少数民族骨干计划"</formula>
    </cfRule>
  </conditionalFormatting>
  <conditionalFormatting sqref="Y13">
    <cfRule type="cellIs" dxfId="25" priority="1273" operator="equal">
      <formula>"拟录取"</formula>
    </cfRule>
  </conditionalFormatting>
  <conditionalFormatting sqref="H14">
    <cfRule type="cellIs" dxfId="28" priority="182" operator="equal">
      <formula>"退役大学生计划"</formula>
    </cfRule>
    <cfRule type="cellIs" dxfId="28" priority="291" operator="equal">
      <formula>"退役大学生士兵计划"</formula>
    </cfRule>
    <cfRule type="cellIs" dxfId="25" priority="400" operator="equal">
      <formula>"少数民族骨干计划"</formula>
    </cfRule>
  </conditionalFormatting>
  <conditionalFormatting sqref="Y14">
    <cfRule type="cellIs" dxfId="25" priority="1272" operator="equal">
      <formula>"拟录取"</formula>
    </cfRule>
  </conditionalFormatting>
  <conditionalFormatting sqref="H15">
    <cfRule type="cellIs" dxfId="28" priority="181" operator="equal">
      <formula>"退役大学生计划"</formula>
    </cfRule>
    <cfRule type="cellIs" dxfId="28" priority="290" operator="equal">
      <formula>"退役大学生士兵计划"</formula>
    </cfRule>
    <cfRule type="cellIs" dxfId="25" priority="399" operator="equal">
      <formula>"少数民族骨干计划"</formula>
    </cfRule>
  </conditionalFormatting>
  <conditionalFormatting sqref="M15">
    <cfRule type="duplicateValues" dxfId="29" priority="35"/>
  </conditionalFormatting>
  <conditionalFormatting sqref="Y15">
    <cfRule type="cellIs" dxfId="25" priority="1271" operator="equal">
      <formula>"拟录取"</formula>
    </cfRule>
  </conditionalFormatting>
  <conditionalFormatting sqref="H16">
    <cfRule type="cellIs" dxfId="28" priority="180" operator="equal">
      <formula>"退役大学生计划"</formula>
    </cfRule>
    <cfRule type="cellIs" dxfId="28" priority="289" operator="equal">
      <formula>"退役大学生士兵计划"</formula>
    </cfRule>
    <cfRule type="cellIs" dxfId="25" priority="398" operator="equal">
      <formula>"少数民族骨干计划"</formula>
    </cfRule>
  </conditionalFormatting>
  <conditionalFormatting sqref="M16">
    <cfRule type="duplicateValues" dxfId="29" priority="34"/>
  </conditionalFormatting>
  <conditionalFormatting sqref="Y16">
    <cfRule type="cellIs" dxfId="25" priority="1270" operator="equal">
      <formula>"拟录取"</formula>
    </cfRule>
  </conditionalFormatting>
  <conditionalFormatting sqref="H17">
    <cfRule type="cellIs" dxfId="28" priority="179" operator="equal">
      <formula>"退役大学生计划"</formula>
    </cfRule>
    <cfRule type="cellIs" dxfId="28" priority="288" operator="equal">
      <formula>"退役大学生士兵计划"</formula>
    </cfRule>
    <cfRule type="cellIs" dxfId="25" priority="397" operator="equal">
      <formula>"少数民族骨干计划"</formula>
    </cfRule>
  </conditionalFormatting>
  <conditionalFormatting sqref="M17">
    <cfRule type="duplicateValues" dxfId="29" priority="33"/>
  </conditionalFormatting>
  <conditionalFormatting sqref="Y17">
    <cfRule type="cellIs" dxfId="25" priority="1269" operator="equal">
      <formula>"拟录取"</formula>
    </cfRule>
  </conditionalFormatting>
  <conditionalFormatting sqref="H18">
    <cfRule type="cellIs" dxfId="28" priority="178" operator="equal">
      <formula>"退役大学生计划"</formula>
    </cfRule>
    <cfRule type="cellIs" dxfId="28" priority="287" operator="equal">
      <formula>"退役大学生士兵计划"</formula>
    </cfRule>
    <cfRule type="cellIs" dxfId="25" priority="396" operator="equal">
      <formula>"少数民族骨干计划"</formula>
    </cfRule>
  </conditionalFormatting>
  <conditionalFormatting sqref="M18">
    <cfRule type="duplicateValues" dxfId="29" priority="32"/>
  </conditionalFormatting>
  <conditionalFormatting sqref="Y18">
    <cfRule type="cellIs" dxfId="25" priority="1268" operator="equal">
      <formula>"拟录取"</formula>
    </cfRule>
  </conditionalFormatting>
  <conditionalFormatting sqref="H19">
    <cfRule type="cellIs" dxfId="28" priority="177" operator="equal">
      <formula>"退役大学生计划"</formula>
    </cfRule>
    <cfRule type="cellIs" dxfId="28" priority="286" operator="equal">
      <formula>"退役大学生士兵计划"</formula>
    </cfRule>
    <cfRule type="cellIs" dxfId="25" priority="395" operator="equal">
      <formula>"少数民族骨干计划"</formula>
    </cfRule>
  </conditionalFormatting>
  <conditionalFormatting sqref="M19">
    <cfRule type="duplicateValues" dxfId="29" priority="31"/>
  </conditionalFormatting>
  <conditionalFormatting sqref="Y19">
    <cfRule type="cellIs" dxfId="25" priority="1267" operator="equal">
      <formula>"拟录取"</formula>
    </cfRule>
  </conditionalFormatting>
  <conditionalFormatting sqref="H20">
    <cfRule type="cellIs" dxfId="28" priority="176" operator="equal">
      <formula>"退役大学生计划"</formula>
    </cfRule>
    <cfRule type="cellIs" dxfId="28" priority="285" operator="equal">
      <formula>"退役大学生士兵计划"</formula>
    </cfRule>
    <cfRule type="cellIs" dxfId="25" priority="394" operator="equal">
      <formula>"少数民族骨干计划"</formula>
    </cfRule>
  </conditionalFormatting>
  <conditionalFormatting sqref="M20">
    <cfRule type="duplicateValues" dxfId="29" priority="30"/>
  </conditionalFormatting>
  <conditionalFormatting sqref="Y20">
    <cfRule type="cellIs" dxfId="25" priority="1266" operator="equal">
      <formula>"拟录取"</formula>
    </cfRule>
  </conditionalFormatting>
  <conditionalFormatting sqref="H21">
    <cfRule type="cellIs" dxfId="28" priority="175" operator="equal">
      <formula>"退役大学生计划"</formula>
    </cfRule>
    <cfRule type="cellIs" dxfId="28" priority="284" operator="equal">
      <formula>"退役大学生士兵计划"</formula>
    </cfRule>
    <cfRule type="cellIs" dxfId="25" priority="393" operator="equal">
      <formula>"少数民族骨干计划"</formula>
    </cfRule>
  </conditionalFormatting>
  <conditionalFormatting sqref="M21">
    <cfRule type="duplicateValues" dxfId="29" priority="29"/>
  </conditionalFormatting>
  <conditionalFormatting sqref="Y21">
    <cfRule type="cellIs" dxfId="25" priority="1265" operator="equal">
      <formula>"拟录取"</formula>
    </cfRule>
  </conditionalFormatting>
  <conditionalFormatting sqref="H22">
    <cfRule type="cellIs" dxfId="28" priority="174" operator="equal">
      <formula>"退役大学生计划"</formula>
    </cfRule>
    <cfRule type="cellIs" dxfId="28" priority="283" operator="equal">
      <formula>"退役大学生士兵计划"</formula>
    </cfRule>
    <cfRule type="cellIs" dxfId="25" priority="392" operator="equal">
      <formula>"少数民族骨干计划"</formula>
    </cfRule>
  </conditionalFormatting>
  <conditionalFormatting sqref="M22">
    <cfRule type="duplicateValues" dxfId="29" priority="28"/>
  </conditionalFormatting>
  <conditionalFormatting sqref="Y22">
    <cfRule type="cellIs" dxfId="25" priority="1264" operator="equal">
      <formula>"拟录取"</formula>
    </cfRule>
  </conditionalFormatting>
  <conditionalFormatting sqref="H23">
    <cfRule type="cellIs" dxfId="28" priority="173" operator="equal">
      <formula>"退役大学生计划"</formula>
    </cfRule>
    <cfRule type="cellIs" dxfId="28" priority="282" operator="equal">
      <formula>"退役大学生士兵计划"</formula>
    </cfRule>
    <cfRule type="cellIs" dxfId="25" priority="391" operator="equal">
      <formula>"少数民族骨干计划"</formula>
    </cfRule>
  </conditionalFormatting>
  <conditionalFormatting sqref="M23">
    <cfRule type="duplicateValues" dxfId="29" priority="27"/>
  </conditionalFormatting>
  <conditionalFormatting sqref="Y23">
    <cfRule type="cellIs" dxfId="25" priority="1263" operator="equal">
      <formula>"拟录取"</formula>
    </cfRule>
  </conditionalFormatting>
  <conditionalFormatting sqref="H24">
    <cfRule type="cellIs" dxfId="28" priority="172" operator="equal">
      <formula>"退役大学生计划"</formula>
    </cfRule>
    <cfRule type="cellIs" dxfId="28" priority="281" operator="equal">
      <formula>"退役大学生士兵计划"</formula>
    </cfRule>
    <cfRule type="cellIs" dxfId="25" priority="390" operator="equal">
      <formula>"少数民族骨干计划"</formula>
    </cfRule>
  </conditionalFormatting>
  <conditionalFormatting sqref="M24">
    <cfRule type="duplicateValues" dxfId="29" priority="26"/>
  </conditionalFormatting>
  <conditionalFormatting sqref="Y24">
    <cfRule type="cellIs" dxfId="25" priority="1262" operator="equal">
      <formula>"拟录取"</formula>
    </cfRule>
  </conditionalFormatting>
  <conditionalFormatting sqref="H25">
    <cfRule type="cellIs" dxfId="28" priority="171" operator="equal">
      <formula>"退役大学生计划"</formula>
    </cfRule>
    <cfRule type="cellIs" dxfId="28" priority="280" operator="equal">
      <formula>"退役大学生士兵计划"</formula>
    </cfRule>
    <cfRule type="cellIs" dxfId="25" priority="389" operator="equal">
      <formula>"少数民族骨干计划"</formula>
    </cfRule>
  </conditionalFormatting>
  <conditionalFormatting sqref="M25">
    <cfRule type="duplicateValues" dxfId="29" priority="25"/>
  </conditionalFormatting>
  <conditionalFormatting sqref="Y25">
    <cfRule type="cellIs" dxfId="25" priority="1261" operator="equal">
      <formula>"拟录取"</formula>
    </cfRule>
  </conditionalFormatting>
  <conditionalFormatting sqref="H26">
    <cfRule type="cellIs" dxfId="28" priority="170" operator="equal">
      <formula>"退役大学生计划"</formula>
    </cfRule>
    <cfRule type="cellIs" dxfId="28" priority="279" operator="equal">
      <formula>"退役大学生士兵计划"</formula>
    </cfRule>
    <cfRule type="cellIs" dxfId="25" priority="388" operator="equal">
      <formula>"少数民族骨干计划"</formula>
    </cfRule>
  </conditionalFormatting>
  <conditionalFormatting sqref="M26">
    <cfRule type="duplicateValues" dxfId="29" priority="24"/>
  </conditionalFormatting>
  <conditionalFormatting sqref="Y26">
    <cfRule type="cellIs" dxfId="25" priority="1260" operator="equal">
      <formula>"拟录取"</formula>
    </cfRule>
  </conditionalFormatting>
  <conditionalFormatting sqref="H27">
    <cfRule type="cellIs" dxfId="28" priority="169" operator="equal">
      <formula>"退役大学生计划"</formula>
    </cfRule>
    <cfRule type="cellIs" dxfId="28" priority="278" operator="equal">
      <formula>"退役大学生士兵计划"</formula>
    </cfRule>
    <cfRule type="cellIs" dxfId="25" priority="387" operator="equal">
      <formula>"少数民族骨干计划"</formula>
    </cfRule>
  </conditionalFormatting>
  <conditionalFormatting sqref="M27">
    <cfRule type="duplicateValues" dxfId="29" priority="23"/>
  </conditionalFormatting>
  <conditionalFormatting sqref="Y27">
    <cfRule type="cellIs" dxfId="25" priority="1259" operator="equal">
      <formula>"拟录取"</formula>
    </cfRule>
  </conditionalFormatting>
  <conditionalFormatting sqref="H28">
    <cfRule type="cellIs" dxfId="28" priority="168" operator="equal">
      <formula>"退役大学生计划"</formula>
    </cfRule>
    <cfRule type="cellIs" dxfId="28" priority="277" operator="equal">
      <formula>"退役大学生士兵计划"</formula>
    </cfRule>
    <cfRule type="cellIs" dxfId="25" priority="386" operator="equal">
      <formula>"少数民族骨干计划"</formula>
    </cfRule>
  </conditionalFormatting>
  <conditionalFormatting sqref="Y28">
    <cfRule type="cellIs" dxfId="25" priority="1258" operator="equal">
      <formula>"拟录取"</formula>
    </cfRule>
  </conditionalFormatting>
  <conditionalFormatting sqref="H29">
    <cfRule type="cellIs" dxfId="28" priority="167" operator="equal">
      <formula>"退役大学生计划"</formula>
    </cfRule>
    <cfRule type="cellIs" dxfId="28" priority="276" operator="equal">
      <formula>"退役大学生士兵计划"</formula>
    </cfRule>
    <cfRule type="cellIs" dxfId="25" priority="385" operator="equal">
      <formula>"少数民族骨干计划"</formula>
    </cfRule>
  </conditionalFormatting>
  <conditionalFormatting sqref="Y29">
    <cfRule type="cellIs" dxfId="25" priority="1257" operator="equal">
      <formula>"拟录取"</formula>
    </cfRule>
  </conditionalFormatting>
  <conditionalFormatting sqref="H30">
    <cfRule type="cellIs" dxfId="28" priority="166" operator="equal">
      <formula>"退役大学生计划"</formula>
    </cfRule>
    <cfRule type="cellIs" dxfId="28" priority="275" operator="equal">
      <formula>"退役大学生士兵计划"</formula>
    </cfRule>
    <cfRule type="cellIs" dxfId="25" priority="384" operator="equal">
      <formula>"少数民族骨干计划"</formula>
    </cfRule>
  </conditionalFormatting>
  <conditionalFormatting sqref="Y30">
    <cfRule type="cellIs" dxfId="25" priority="1256" operator="equal">
      <formula>"拟录取"</formula>
    </cfRule>
  </conditionalFormatting>
  <conditionalFormatting sqref="H31">
    <cfRule type="cellIs" dxfId="28" priority="165" operator="equal">
      <formula>"退役大学生计划"</formula>
    </cfRule>
    <cfRule type="cellIs" dxfId="28" priority="274" operator="equal">
      <formula>"退役大学生士兵计划"</formula>
    </cfRule>
    <cfRule type="cellIs" dxfId="25" priority="383" operator="equal">
      <formula>"少数民族骨干计划"</formula>
    </cfRule>
  </conditionalFormatting>
  <conditionalFormatting sqref="Y31">
    <cfRule type="cellIs" dxfId="25" priority="1255" operator="equal">
      <formula>"拟录取"</formula>
    </cfRule>
  </conditionalFormatting>
  <conditionalFormatting sqref="H32">
    <cfRule type="cellIs" dxfId="28" priority="164" operator="equal">
      <formula>"退役大学生计划"</formula>
    </cfRule>
    <cfRule type="cellIs" dxfId="28" priority="273" operator="equal">
      <formula>"退役大学生士兵计划"</formula>
    </cfRule>
    <cfRule type="cellIs" dxfId="25" priority="382" operator="equal">
      <formula>"少数民族骨干计划"</formula>
    </cfRule>
  </conditionalFormatting>
  <conditionalFormatting sqref="Y32">
    <cfRule type="cellIs" dxfId="25" priority="1254" operator="equal">
      <formula>"拟录取"</formula>
    </cfRule>
  </conditionalFormatting>
  <conditionalFormatting sqref="H33">
    <cfRule type="cellIs" dxfId="28" priority="163" operator="equal">
      <formula>"退役大学生计划"</formula>
    </cfRule>
    <cfRule type="cellIs" dxfId="28" priority="272" operator="equal">
      <formula>"退役大学生士兵计划"</formula>
    </cfRule>
    <cfRule type="cellIs" dxfId="25" priority="381" operator="equal">
      <formula>"少数民族骨干计划"</formula>
    </cfRule>
  </conditionalFormatting>
  <conditionalFormatting sqref="Y33">
    <cfRule type="cellIs" dxfId="25" priority="1253" operator="equal">
      <formula>"拟录取"</formula>
    </cfRule>
  </conditionalFormatting>
  <conditionalFormatting sqref="H34">
    <cfRule type="cellIs" dxfId="28" priority="162" operator="equal">
      <formula>"退役大学生计划"</formula>
    </cfRule>
    <cfRule type="cellIs" dxfId="28" priority="271" operator="equal">
      <formula>"退役大学生士兵计划"</formula>
    </cfRule>
    <cfRule type="cellIs" dxfId="25" priority="380" operator="equal">
      <formula>"少数民族骨干计划"</formula>
    </cfRule>
  </conditionalFormatting>
  <conditionalFormatting sqref="Y34">
    <cfRule type="cellIs" dxfId="25" priority="1252" operator="equal">
      <formula>"拟录取"</formula>
    </cfRule>
  </conditionalFormatting>
  <conditionalFormatting sqref="H35">
    <cfRule type="cellIs" dxfId="28" priority="161" operator="equal">
      <formula>"退役大学生计划"</formula>
    </cfRule>
    <cfRule type="cellIs" dxfId="28" priority="270" operator="equal">
      <formula>"退役大学生士兵计划"</formula>
    </cfRule>
    <cfRule type="cellIs" dxfId="25" priority="379" operator="equal">
      <formula>"少数民族骨干计划"</formula>
    </cfRule>
  </conditionalFormatting>
  <conditionalFormatting sqref="Y35">
    <cfRule type="cellIs" dxfId="25" priority="1251" operator="equal">
      <formula>"拟录取"</formula>
    </cfRule>
  </conditionalFormatting>
  <conditionalFormatting sqref="H36">
    <cfRule type="cellIs" dxfId="28" priority="160" operator="equal">
      <formula>"退役大学生计划"</formula>
    </cfRule>
    <cfRule type="cellIs" dxfId="28" priority="269" operator="equal">
      <formula>"退役大学生士兵计划"</formula>
    </cfRule>
    <cfRule type="cellIs" dxfId="25" priority="378" operator="equal">
      <formula>"少数民族骨干计划"</formula>
    </cfRule>
  </conditionalFormatting>
  <conditionalFormatting sqref="Y36">
    <cfRule type="cellIs" dxfId="25" priority="1250" operator="equal">
      <formula>"拟录取"</formula>
    </cfRule>
  </conditionalFormatting>
  <conditionalFormatting sqref="H37">
    <cfRule type="cellIs" dxfId="28" priority="159" operator="equal">
      <formula>"退役大学生计划"</formula>
    </cfRule>
    <cfRule type="cellIs" dxfId="28" priority="268" operator="equal">
      <formula>"退役大学生士兵计划"</formula>
    </cfRule>
    <cfRule type="cellIs" dxfId="25" priority="377" operator="equal">
      <formula>"少数民族骨干计划"</formula>
    </cfRule>
  </conditionalFormatting>
  <conditionalFormatting sqref="Y37">
    <cfRule type="cellIs" dxfId="25" priority="1249" operator="equal">
      <formula>"拟录取"</formula>
    </cfRule>
  </conditionalFormatting>
  <conditionalFormatting sqref="H38">
    <cfRule type="cellIs" dxfId="28" priority="158" operator="equal">
      <formula>"退役大学生计划"</formula>
    </cfRule>
    <cfRule type="cellIs" dxfId="28" priority="267" operator="equal">
      <formula>"退役大学生士兵计划"</formula>
    </cfRule>
    <cfRule type="cellIs" dxfId="25" priority="376" operator="equal">
      <formula>"少数民族骨干计划"</formula>
    </cfRule>
  </conditionalFormatting>
  <conditionalFormatting sqref="Y38">
    <cfRule type="cellIs" dxfId="25" priority="1248" operator="equal">
      <formula>"拟录取"</formula>
    </cfRule>
  </conditionalFormatting>
  <conditionalFormatting sqref="H39">
    <cfRule type="cellIs" dxfId="28" priority="157" operator="equal">
      <formula>"退役大学生计划"</formula>
    </cfRule>
    <cfRule type="cellIs" dxfId="28" priority="266" operator="equal">
      <formula>"退役大学生士兵计划"</formula>
    </cfRule>
    <cfRule type="cellIs" dxfId="25" priority="375" operator="equal">
      <formula>"少数民族骨干计划"</formula>
    </cfRule>
  </conditionalFormatting>
  <conditionalFormatting sqref="Y39">
    <cfRule type="cellIs" dxfId="25" priority="1247" operator="equal">
      <formula>"拟录取"</formula>
    </cfRule>
  </conditionalFormatting>
  <conditionalFormatting sqref="H40">
    <cfRule type="cellIs" dxfId="28" priority="156" operator="equal">
      <formula>"退役大学生计划"</formula>
    </cfRule>
    <cfRule type="cellIs" dxfId="28" priority="265" operator="equal">
      <formula>"退役大学生士兵计划"</formula>
    </cfRule>
    <cfRule type="cellIs" dxfId="25" priority="374" operator="equal">
      <formula>"少数民族骨干计划"</formula>
    </cfRule>
  </conditionalFormatting>
  <conditionalFormatting sqref="Y40">
    <cfRule type="cellIs" dxfId="25" priority="1246" operator="equal">
      <formula>"拟录取"</formula>
    </cfRule>
  </conditionalFormatting>
  <conditionalFormatting sqref="H41">
    <cfRule type="cellIs" dxfId="28" priority="155" operator="equal">
      <formula>"退役大学生计划"</formula>
    </cfRule>
    <cfRule type="cellIs" dxfId="28" priority="264" operator="equal">
      <formula>"退役大学生士兵计划"</formula>
    </cfRule>
    <cfRule type="cellIs" dxfId="25" priority="373" operator="equal">
      <formula>"少数民族骨干计划"</formula>
    </cfRule>
  </conditionalFormatting>
  <conditionalFormatting sqref="Y41">
    <cfRule type="cellIs" dxfId="25" priority="1245" operator="equal">
      <formula>"拟录取"</formula>
    </cfRule>
  </conditionalFormatting>
  <conditionalFormatting sqref="H42">
    <cfRule type="cellIs" dxfId="28" priority="154" operator="equal">
      <formula>"退役大学生计划"</formula>
    </cfRule>
    <cfRule type="cellIs" dxfId="28" priority="263" operator="equal">
      <formula>"退役大学生士兵计划"</formula>
    </cfRule>
    <cfRule type="cellIs" dxfId="25" priority="372" operator="equal">
      <formula>"少数民族骨干计划"</formula>
    </cfRule>
  </conditionalFormatting>
  <conditionalFormatting sqref="Y42">
    <cfRule type="cellIs" dxfId="25" priority="1244" operator="equal">
      <formula>"拟录取"</formula>
    </cfRule>
  </conditionalFormatting>
  <conditionalFormatting sqref="H43">
    <cfRule type="cellIs" dxfId="28" priority="153" operator="equal">
      <formula>"退役大学生计划"</formula>
    </cfRule>
    <cfRule type="cellIs" dxfId="28" priority="262" operator="equal">
      <formula>"退役大学生士兵计划"</formula>
    </cfRule>
    <cfRule type="cellIs" dxfId="25" priority="371" operator="equal">
      <formula>"少数民族骨干计划"</formula>
    </cfRule>
  </conditionalFormatting>
  <conditionalFormatting sqref="Y43">
    <cfRule type="cellIs" dxfId="25" priority="1243" operator="equal">
      <formula>"拟录取"</formula>
    </cfRule>
  </conditionalFormatting>
  <conditionalFormatting sqref="H44">
    <cfRule type="cellIs" dxfId="28" priority="152" operator="equal">
      <formula>"退役大学生计划"</formula>
    </cfRule>
    <cfRule type="cellIs" dxfId="28" priority="261" operator="equal">
      <formula>"退役大学生士兵计划"</formula>
    </cfRule>
    <cfRule type="cellIs" dxfId="25" priority="370" operator="equal">
      <formula>"少数民族骨干计划"</formula>
    </cfRule>
  </conditionalFormatting>
  <conditionalFormatting sqref="Y44">
    <cfRule type="cellIs" dxfId="25" priority="1242" operator="equal">
      <formula>"拟录取"</formula>
    </cfRule>
  </conditionalFormatting>
  <conditionalFormatting sqref="H45">
    <cfRule type="cellIs" dxfId="28" priority="151" operator="equal">
      <formula>"退役大学生计划"</formula>
    </cfRule>
    <cfRule type="cellIs" dxfId="28" priority="260" operator="equal">
      <formula>"退役大学生士兵计划"</formula>
    </cfRule>
    <cfRule type="cellIs" dxfId="25" priority="369" operator="equal">
      <formula>"少数民族骨干计划"</formula>
    </cfRule>
  </conditionalFormatting>
  <conditionalFormatting sqref="Y45">
    <cfRule type="cellIs" dxfId="25" priority="1241" operator="equal">
      <formula>"拟录取"</formula>
    </cfRule>
  </conditionalFormatting>
  <conditionalFormatting sqref="H46">
    <cfRule type="cellIs" dxfId="28" priority="150" operator="equal">
      <formula>"退役大学生计划"</formula>
    </cfRule>
    <cfRule type="cellIs" dxfId="28" priority="259" operator="equal">
      <formula>"退役大学生士兵计划"</formula>
    </cfRule>
    <cfRule type="cellIs" dxfId="25" priority="368" operator="equal">
      <formula>"少数民族骨干计划"</formula>
    </cfRule>
  </conditionalFormatting>
  <conditionalFormatting sqref="Y46">
    <cfRule type="cellIs" dxfId="25" priority="1240" operator="equal">
      <formula>"拟录取"</formula>
    </cfRule>
  </conditionalFormatting>
  <conditionalFormatting sqref="H47">
    <cfRule type="cellIs" dxfId="28" priority="149" operator="equal">
      <formula>"退役大学生计划"</formula>
    </cfRule>
    <cfRule type="cellIs" dxfId="28" priority="258" operator="equal">
      <formula>"退役大学生士兵计划"</formula>
    </cfRule>
    <cfRule type="cellIs" dxfId="25" priority="367" operator="equal">
      <formula>"少数民族骨干计划"</formula>
    </cfRule>
  </conditionalFormatting>
  <conditionalFormatting sqref="Y47">
    <cfRule type="cellIs" dxfId="25" priority="1239" operator="equal">
      <formula>"拟录取"</formula>
    </cfRule>
  </conditionalFormatting>
  <conditionalFormatting sqref="H48">
    <cfRule type="cellIs" dxfId="28" priority="148" operator="equal">
      <formula>"退役大学生计划"</formula>
    </cfRule>
    <cfRule type="cellIs" dxfId="28" priority="257" operator="equal">
      <formula>"退役大学生士兵计划"</formula>
    </cfRule>
    <cfRule type="cellIs" dxfId="25" priority="366" operator="equal">
      <formula>"少数民族骨干计划"</formula>
    </cfRule>
  </conditionalFormatting>
  <conditionalFormatting sqref="Y48">
    <cfRule type="cellIs" dxfId="25" priority="1238" operator="equal">
      <formula>"拟录取"</formula>
    </cfRule>
  </conditionalFormatting>
  <conditionalFormatting sqref="H49">
    <cfRule type="cellIs" dxfId="28" priority="147" operator="equal">
      <formula>"退役大学生计划"</formula>
    </cfRule>
    <cfRule type="cellIs" dxfId="28" priority="256" operator="equal">
      <formula>"退役大学生士兵计划"</formula>
    </cfRule>
    <cfRule type="cellIs" dxfId="25" priority="365" operator="equal">
      <formula>"少数民族骨干计划"</formula>
    </cfRule>
  </conditionalFormatting>
  <conditionalFormatting sqref="Y49">
    <cfRule type="cellIs" dxfId="25" priority="1237" operator="equal">
      <formula>"拟录取"</formula>
    </cfRule>
  </conditionalFormatting>
  <conditionalFormatting sqref="H50">
    <cfRule type="cellIs" dxfId="28" priority="146" operator="equal">
      <formula>"退役大学生计划"</formula>
    </cfRule>
    <cfRule type="cellIs" dxfId="28" priority="255" operator="equal">
      <formula>"退役大学生士兵计划"</formula>
    </cfRule>
    <cfRule type="cellIs" dxfId="25" priority="364" operator="equal">
      <formula>"少数民族骨干计划"</formula>
    </cfRule>
  </conditionalFormatting>
  <conditionalFormatting sqref="Y50">
    <cfRule type="cellIs" dxfId="25" priority="1236" operator="equal">
      <formula>"拟录取"</formula>
    </cfRule>
  </conditionalFormatting>
  <conditionalFormatting sqref="H51">
    <cfRule type="cellIs" dxfId="28" priority="145" operator="equal">
      <formula>"退役大学生计划"</formula>
    </cfRule>
    <cfRule type="cellIs" dxfId="28" priority="254" operator="equal">
      <formula>"退役大学生士兵计划"</formula>
    </cfRule>
    <cfRule type="cellIs" dxfId="25" priority="363" operator="equal">
      <formula>"少数民族骨干计划"</formula>
    </cfRule>
  </conditionalFormatting>
  <conditionalFormatting sqref="Y51">
    <cfRule type="cellIs" dxfId="25" priority="1235" operator="equal">
      <formula>"拟录取"</formula>
    </cfRule>
  </conditionalFormatting>
  <conditionalFormatting sqref="H52">
    <cfRule type="cellIs" dxfId="28" priority="144" operator="equal">
      <formula>"退役大学生计划"</formula>
    </cfRule>
    <cfRule type="cellIs" dxfId="28" priority="253" operator="equal">
      <formula>"退役大学生士兵计划"</formula>
    </cfRule>
    <cfRule type="cellIs" dxfId="25" priority="362" operator="equal">
      <formula>"少数民族骨干计划"</formula>
    </cfRule>
  </conditionalFormatting>
  <conditionalFormatting sqref="Y52">
    <cfRule type="cellIs" dxfId="25" priority="1234" operator="equal">
      <formula>"拟录取"</formula>
    </cfRule>
  </conditionalFormatting>
  <conditionalFormatting sqref="H53">
    <cfRule type="cellIs" dxfId="28" priority="143" operator="equal">
      <formula>"退役大学生计划"</formula>
    </cfRule>
    <cfRule type="cellIs" dxfId="28" priority="252" operator="equal">
      <formula>"退役大学生士兵计划"</formula>
    </cfRule>
    <cfRule type="cellIs" dxfId="25" priority="361" operator="equal">
      <formula>"少数民族骨干计划"</formula>
    </cfRule>
  </conditionalFormatting>
  <conditionalFormatting sqref="Y53">
    <cfRule type="cellIs" dxfId="25" priority="1233" operator="equal">
      <formula>"拟录取"</formula>
    </cfRule>
  </conditionalFormatting>
  <conditionalFormatting sqref="H54">
    <cfRule type="cellIs" dxfId="28" priority="142" operator="equal">
      <formula>"退役大学生计划"</formula>
    </cfRule>
    <cfRule type="cellIs" dxfId="28" priority="251" operator="equal">
      <formula>"退役大学生士兵计划"</formula>
    </cfRule>
    <cfRule type="cellIs" dxfId="25" priority="360" operator="equal">
      <formula>"少数民族骨干计划"</formula>
    </cfRule>
  </conditionalFormatting>
  <conditionalFormatting sqref="Y54">
    <cfRule type="cellIs" dxfId="25" priority="1232" operator="equal">
      <formula>"拟录取"</formula>
    </cfRule>
  </conditionalFormatting>
  <conditionalFormatting sqref="H55">
    <cfRule type="cellIs" dxfId="28" priority="141" operator="equal">
      <formula>"退役大学生计划"</formula>
    </cfRule>
    <cfRule type="cellIs" dxfId="28" priority="250" operator="equal">
      <formula>"退役大学生士兵计划"</formula>
    </cfRule>
    <cfRule type="cellIs" dxfId="25" priority="359" operator="equal">
      <formula>"少数民族骨干计划"</formula>
    </cfRule>
  </conditionalFormatting>
  <conditionalFormatting sqref="Y55">
    <cfRule type="cellIs" dxfId="25" priority="1231" operator="equal">
      <formula>"拟录取"</formula>
    </cfRule>
  </conditionalFormatting>
  <conditionalFormatting sqref="H56">
    <cfRule type="cellIs" dxfId="28" priority="140" operator="equal">
      <formula>"退役大学生计划"</formula>
    </cfRule>
    <cfRule type="cellIs" dxfId="28" priority="249" operator="equal">
      <formula>"退役大学生士兵计划"</formula>
    </cfRule>
    <cfRule type="cellIs" dxfId="25" priority="358" operator="equal">
      <formula>"少数民族骨干计划"</formula>
    </cfRule>
  </conditionalFormatting>
  <conditionalFormatting sqref="Y56">
    <cfRule type="cellIs" dxfId="25" priority="1230" operator="equal">
      <formula>"拟录取"</formula>
    </cfRule>
  </conditionalFormatting>
  <conditionalFormatting sqref="H57">
    <cfRule type="cellIs" dxfId="28" priority="139" operator="equal">
      <formula>"退役大学生计划"</formula>
    </cfRule>
    <cfRule type="cellIs" dxfId="28" priority="248" operator="equal">
      <formula>"退役大学生士兵计划"</formula>
    </cfRule>
    <cfRule type="cellIs" dxfId="25" priority="357" operator="equal">
      <formula>"少数民族骨干计划"</formula>
    </cfRule>
  </conditionalFormatting>
  <conditionalFormatting sqref="Y57">
    <cfRule type="cellIs" dxfId="25" priority="1229" operator="equal">
      <formula>"拟录取"</formula>
    </cfRule>
  </conditionalFormatting>
  <conditionalFormatting sqref="H58">
    <cfRule type="cellIs" dxfId="28" priority="138" operator="equal">
      <formula>"退役大学生计划"</formula>
    </cfRule>
    <cfRule type="cellIs" dxfId="28" priority="247" operator="equal">
      <formula>"退役大学生士兵计划"</formula>
    </cfRule>
    <cfRule type="cellIs" dxfId="25" priority="356" operator="equal">
      <formula>"少数民族骨干计划"</formula>
    </cfRule>
  </conditionalFormatting>
  <conditionalFormatting sqref="Y58">
    <cfRule type="cellIs" dxfId="25" priority="1228" operator="equal">
      <formula>"拟录取"</formula>
    </cfRule>
  </conditionalFormatting>
  <conditionalFormatting sqref="H59">
    <cfRule type="cellIs" dxfId="28" priority="137" operator="equal">
      <formula>"退役大学生计划"</formula>
    </cfRule>
    <cfRule type="cellIs" dxfId="28" priority="246" operator="equal">
      <formula>"退役大学生士兵计划"</formula>
    </cfRule>
    <cfRule type="cellIs" dxfId="25" priority="355" operator="equal">
      <formula>"少数民族骨干计划"</formula>
    </cfRule>
  </conditionalFormatting>
  <conditionalFormatting sqref="Y59">
    <cfRule type="cellIs" dxfId="25" priority="1227" operator="equal">
      <formula>"拟录取"</formula>
    </cfRule>
  </conditionalFormatting>
  <conditionalFormatting sqref="H60">
    <cfRule type="cellIs" dxfId="28" priority="136" operator="equal">
      <formula>"退役大学生计划"</formula>
    </cfRule>
    <cfRule type="cellIs" dxfId="28" priority="245" operator="equal">
      <formula>"退役大学生士兵计划"</formula>
    </cfRule>
    <cfRule type="cellIs" dxfId="25" priority="354" operator="equal">
      <formula>"少数民族骨干计划"</formula>
    </cfRule>
  </conditionalFormatting>
  <conditionalFormatting sqref="Y60">
    <cfRule type="cellIs" dxfId="25" priority="1226" operator="equal">
      <formula>"拟录取"</formula>
    </cfRule>
  </conditionalFormatting>
  <conditionalFormatting sqref="H61">
    <cfRule type="cellIs" dxfId="28" priority="135" operator="equal">
      <formula>"退役大学生计划"</formula>
    </cfRule>
    <cfRule type="cellIs" dxfId="28" priority="244" operator="equal">
      <formula>"退役大学生士兵计划"</formula>
    </cfRule>
    <cfRule type="cellIs" dxfId="25" priority="353" operator="equal">
      <formula>"少数民族骨干计划"</formula>
    </cfRule>
  </conditionalFormatting>
  <conditionalFormatting sqref="Y61">
    <cfRule type="cellIs" dxfId="25" priority="1225" operator="equal">
      <formula>"拟录取"</formula>
    </cfRule>
  </conditionalFormatting>
  <conditionalFormatting sqref="H62">
    <cfRule type="cellIs" dxfId="28" priority="134" operator="equal">
      <formula>"退役大学生计划"</formula>
    </cfRule>
    <cfRule type="cellIs" dxfId="28" priority="243" operator="equal">
      <formula>"退役大学生士兵计划"</formula>
    </cfRule>
    <cfRule type="cellIs" dxfId="25" priority="352" operator="equal">
      <formula>"少数民族骨干计划"</formula>
    </cfRule>
  </conditionalFormatting>
  <conditionalFormatting sqref="Y62">
    <cfRule type="cellIs" dxfId="25" priority="1224" operator="equal">
      <formula>"拟录取"</formula>
    </cfRule>
  </conditionalFormatting>
  <conditionalFormatting sqref="H63">
    <cfRule type="cellIs" dxfId="28" priority="133" operator="equal">
      <formula>"退役大学生计划"</formula>
    </cfRule>
    <cfRule type="cellIs" dxfId="28" priority="242" operator="equal">
      <formula>"退役大学生士兵计划"</formula>
    </cfRule>
    <cfRule type="cellIs" dxfId="25" priority="351" operator="equal">
      <formula>"少数民族骨干计划"</formula>
    </cfRule>
  </conditionalFormatting>
  <conditionalFormatting sqref="Y63">
    <cfRule type="cellIs" dxfId="25" priority="1223" operator="equal">
      <formula>"拟录取"</formula>
    </cfRule>
  </conditionalFormatting>
  <conditionalFormatting sqref="H64">
    <cfRule type="cellIs" dxfId="28" priority="132" operator="equal">
      <formula>"退役大学生计划"</formula>
    </cfRule>
    <cfRule type="cellIs" dxfId="28" priority="241" operator="equal">
      <formula>"退役大学生士兵计划"</formula>
    </cfRule>
    <cfRule type="cellIs" dxfId="25" priority="350" operator="equal">
      <formula>"少数民族骨干计划"</formula>
    </cfRule>
  </conditionalFormatting>
  <conditionalFormatting sqref="Y64">
    <cfRule type="cellIs" dxfId="25" priority="1222" operator="equal">
      <formula>"拟录取"</formula>
    </cfRule>
  </conditionalFormatting>
  <conditionalFormatting sqref="H65">
    <cfRule type="cellIs" dxfId="28" priority="131" operator="equal">
      <formula>"退役大学生计划"</formula>
    </cfRule>
    <cfRule type="cellIs" dxfId="28" priority="240" operator="equal">
      <formula>"退役大学生士兵计划"</formula>
    </cfRule>
    <cfRule type="cellIs" dxfId="25" priority="349" operator="equal">
      <formula>"少数民族骨干计划"</formula>
    </cfRule>
  </conditionalFormatting>
  <conditionalFormatting sqref="M65">
    <cfRule type="duplicateValues" dxfId="29" priority="59"/>
  </conditionalFormatting>
  <conditionalFormatting sqref="Y65">
    <cfRule type="cellIs" dxfId="25" priority="1221" operator="equal">
      <formula>"拟录取"</formula>
    </cfRule>
  </conditionalFormatting>
  <conditionalFormatting sqref="H66">
    <cfRule type="cellIs" dxfId="28" priority="130" operator="equal">
      <formula>"退役大学生计划"</formula>
    </cfRule>
    <cfRule type="cellIs" dxfId="28" priority="239" operator="equal">
      <formula>"退役大学生士兵计划"</formula>
    </cfRule>
    <cfRule type="cellIs" dxfId="25" priority="348" operator="equal">
      <formula>"少数民族骨干计划"</formula>
    </cfRule>
  </conditionalFormatting>
  <conditionalFormatting sqref="M66">
    <cfRule type="duplicateValues" dxfId="29" priority="58"/>
  </conditionalFormatting>
  <conditionalFormatting sqref="Y66">
    <cfRule type="cellIs" dxfId="25" priority="1220" operator="equal">
      <formula>"拟录取"</formula>
    </cfRule>
  </conditionalFormatting>
  <conditionalFormatting sqref="H67">
    <cfRule type="cellIs" dxfId="28" priority="129" operator="equal">
      <formula>"退役大学生计划"</formula>
    </cfRule>
    <cfRule type="cellIs" dxfId="28" priority="238" operator="equal">
      <formula>"退役大学生士兵计划"</formula>
    </cfRule>
    <cfRule type="cellIs" dxfId="25" priority="347" operator="equal">
      <formula>"少数民族骨干计划"</formula>
    </cfRule>
  </conditionalFormatting>
  <conditionalFormatting sqref="M67">
    <cfRule type="duplicateValues" dxfId="29" priority="57"/>
  </conditionalFormatting>
  <conditionalFormatting sqref="Y67">
    <cfRule type="cellIs" dxfId="25" priority="1219" operator="equal">
      <formula>"拟录取"</formula>
    </cfRule>
  </conditionalFormatting>
  <conditionalFormatting sqref="H68">
    <cfRule type="cellIs" dxfId="28" priority="128" operator="equal">
      <formula>"退役大学生计划"</formula>
    </cfRule>
    <cfRule type="cellIs" dxfId="28" priority="237" operator="equal">
      <formula>"退役大学生士兵计划"</formula>
    </cfRule>
    <cfRule type="cellIs" dxfId="25" priority="346" operator="equal">
      <formula>"少数民族骨干计划"</formula>
    </cfRule>
  </conditionalFormatting>
  <conditionalFormatting sqref="M68">
    <cfRule type="duplicateValues" dxfId="29" priority="56"/>
  </conditionalFormatting>
  <conditionalFormatting sqref="Y68">
    <cfRule type="cellIs" dxfId="25" priority="1218" operator="equal">
      <formula>"拟录取"</formula>
    </cfRule>
  </conditionalFormatting>
  <conditionalFormatting sqref="H69">
    <cfRule type="cellIs" dxfId="28" priority="127" operator="equal">
      <formula>"退役大学生计划"</formula>
    </cfRule>
    <cfRule type="cellIs" dxfId="28" priority="236" operator="equal">
      <formula>"退役大学生士兵计划"</formula>
    </cfRule>
    <cfRule type="cellIs" dxfId="25" priority="345" operator="equal">
      <formula>"少数民族骨干计划"</formula>
    </cfRule>
  </conditionalFormatting>
  <conditionalFormatting sqref="M69">
    <cfRule type="duplicateValues" dxfId="29" priority="55"/>
  </conditionalFormatting>
  <conditionalFormatting sqref="Y69">
    <cfRule type="cellIs" dxfId="25" priority="1217" operator="equal">
      <formula>"拟录取"</formula>
    </cfRule>
  </conditionalFormatting>
  <conditionalFormatting sqref="H70">
    <cfRule type="cellIs" dxfId="28" priority="126" operator="equal">
      <formula>"退役大学生计划"</formula>
    </cfRule>
    <cfRule type="cellIs" dxfId="28" priority="235" operator="equal">
      <formula>"退役大学生士兵计划"</formula>
    </cfRule>
    <cfRule type="cellIs" dxfId="25" priority="344" operator="equal">
      <formula>"少数民族骨干计划"</formula>
    </cfRule>
  </conditionalFormatting>
  <conditionalFormatting sqref="M70">
    <cfRule type="duplicateValues" dxfId="29" priority="54"/>
  </conditionalFormatting>
  <conditionalFormatting sqref="Y70">
    <cfRule type="cellIs" dxfId="25" priority="1216" operator="equal">
      <formula>"拟录取"</formula>
    </cfRule>
  </conditionalFormatting>
  <conditionalFormatting sqref="H71">
    <cfRule type="cellIs" dxfId="28" priority="125" operator="equal">
      <formula>"退役大学生计划"</formula>
    </cfRule>
    <cfRule type="cellIs" dxfId="28" priority="234" operator="equal">
      <formula>"退役大学生士兵计划"</formula>
    </cfRule>
    <cfRule type="cellIs" dxfId="25" priority="343" operator="equal">
      <formula>"少数民族骨干计划"</formula>
    </cfRule>
  </conditionalFormatting>
  <conditionalFormatting sqref="M71">
    <cfRule type="duplicateValues" dxfId="29" priority="53"/>
  </conditionalFormatting>
  <conditionalFormatting sqref="Y71">
    <cfRule type="cellIs" dxfId="25" priority="1215" operator="equal">
      <formula>"拟录取"</formula>
    </cfRule>
  </conditionalFormatting>
  <conditionalFormatting sqref="H72">
    <cfRule type="cellIs" dxfId="28" priority="124" operator="equal">
      <formula>"退役大学生计划"</formula>
    </cfRule>
    <cfRule type="cellIs" dxfId="28" priority="233" operator="equal">
      <formula>"退役大学生士兵计划"</formula>
    </cfRule>
    <cfRule type="cellIs" dxfId="25" priority="342" operator="equal">
      <formula>"少数民族骨干计划"</formula>
    </cfRule>
  </conditionalFormatting>
  <conditionalFormatting sqref="M72">
    <cfRule type="duplicateValues" dxfId="29" priority="52"/>
  </conditionalFormatting>
  <conditionalFormatting sqref="Y72">
    <cfRule type="cellIs" dxfId="25" priority="1214" operator="equal">
      <formula>"拟录取"</formula>
    </cfRule>
  </conditionalFormatting>
  <conditionalFormatting sqref="H73">
    <cfRule type="cellIs" dxfId="28" priority="123" operator="equal">
      <formula>"退役大学生计划"</formula>
    </cfRule>
    <cfRule type="cellIs" dxfId="28" priority="232" operator="equal">
      <formula>"退役大学生士兵计划"</formula>
    </cfRule>
    <cfRule type="cellIs" dxfId="25" priority="341" operator="equal">
      <formula>"少数民族骨干计划"</formula>
    </cfRule>
  </conditionalFormatting>
  <conditionalFormatting sqref="M73">
    <cfRule type="duplicateValues" dxfId="29" priority="51"/>
  </conditionalFormatting>
  <conditionalFormatting sqref="Y73">
    <cfRule type="cellIs" dxfId="25" priority="1213" operator="equal">
      <formula>"拟录取"</formula>
    </cfRule>
  </conditionalFormatting>
  <conditionalFormatting sqref="H74">
    <cfRule type="cellIs" dxfId="28" priority="122" operator="equal">
      <formula>"退役大学生计划"</formula>
    </cfRule>
    <cfRule type="cellIs" dxfId="28" priority="231" operator="equal">
      <formula>"退役大学生士兵计划"</formula>
    </cfRule>
    <cfRule type="cellIs" dxfId="25" priority="340" operator="equal">
      <formula>"少数民族骨干计划"</formula>
    </cfRule>
  </conditionalFormatting>
  <conditionalFormatting sqref="M74">
    <cfRule type="duplicateValues" dxfId="29" priority="50"/>
  </conditionalFormatting>
  <conditionalFormatting sqref="Y74">
    <cfRule type="cellIs" dxfId="25" priority="1212" operator="equal">
      <formula>"拟录取"</formula>
    </cfRule>
  </conditionalFormatting>
  <conditionalFormatting sqref="H75">
    <cfRule type="cellIs" dxfId="28" priority="121" operator="equal">
      <formula>"退役大学生计划"</formula>
    </cfRule>
    <cfRule type="cellIs" dxfId="28" priority="230" operator="equal">
      <formula>"退役大学生士兵计划"</formula>
    </cfRule>
    <cfRule type="cellIs" dxfId="25" priority="339" operator="equal">
      <formula>"少数民族骨干计划"</formula>
    </cfRule>
  </conditionalFormatting>
  <conditionalFormatting sqref="M75">
    <cfRule type="duplicateValues" dxfId="29" priority="49"/>
  </conditionalFormatting>
  <conditionalFormatting sqref="Y75">
    <cfRule type="cellIs" dxfId="25" priority="1211" operator="equal">
      <formula>"拟录取"</formula>
    </cfRule>
  </conditionalFormatting>
  <conditionalFormatting sqref="H76">
    <cfRule type="cellIs" dxfId="28" priority="120" operator="equal">
      <formula>"退役大学生计划"</formula>
    </cfRule>
    <cfRule type="cellIs" dxfId="28" priority="229" operator="equal">
      <formula>"退役大学生士兵计划"</formula>
    </cfRule>
    <cfRule type="cellIs" dxfId="25" priority="338" operator="equal">
      <formula>"少数民族骨干计划"</formula>
    </cfRule>
  </conditionalFormatting>
  <conditionalFormatting sqref="M76">
    <cfRule type="duplicateValues" dxfId="29" priority="48"/>
  </conditionalFormatting>
  <conditionalFormatting sqref="Y76">
    <cfRule type="cellIs" dxfId="25" priority="1210" operator="equal">
      <formula>"拟录取"</formula>
    </cfRule>
  </conditionalFormatting>
  <conditionalFormatting sqref="H77">
    <cfRule type="cellIs" dxfId="28" priority="119" operator="equal">
      <formula>"退役大学生计划"</formula>
    </cfRule>
    <cfRule type="cellIs" dxfId="28" priority="228" operator="equal">
      <formula>"退役大学生士兵计划"</formula>
    </cfRule>
    <cfRule type="cellIs" dxfId="25" priority="337" operator="equal">
      <formula>"少数民族骨干计划"</formula>
    </cfRule>
  </conditionalFormatting>
  <conditionalFormatting sqref="M77">
    <cfRule type="duplicateValues" dxfId="29" priority="71"/>
  </conditionalFormatting>
  <conditionalFormatting sqref="Y77">
    <cfRule type="cellIs" dxfId="25" priority="1209" operator="equal">
      <formula>"拟录取"</formula>
    </cfRule>
  </conditionalFormatting>
  <conditionalFormatting sqref="H78">
    <cfRule type="cellIs" dxfId="28" priority="118" operator="equal">
      <formula>"退役大学生计划"</formula>
    </cfRule>
    <cfRule type="cellIs" dxfId="28" priority="227" operator="equal">
      <formula>"退役大学生士兵计划"</formula>
    </cfRule>
    <cfRule type="cellIs" dxfId="25" priority="336" operator="equal">
      <formula>"少数民族骨干计划"</formula>
    </cfRule>
  </conditionalFormatting>
  <conditionalFormatting sqref="M78">
    <cfRule type="duplicateValues" dxfId="29" priority="70"/>
  </conditionalFormatting>
  <conditionalFormatting sqref="Y78">
    <cfRule type="cellIs" dxfId="25" priority="1208" operator="equal">
      <formula>"拟录取"</formula>
    </cfRule>
  </conditionalFormatting>
  <conditionalFormatting sqref="H79">
    <cfRule type="cellIs" dxfId="28" priority="117" operator="equal">
      <formula>"退役大学生计划"</formula>
    </cfRule>
    <cfRule type="cellIs" dxfId="28" priority="226" operator="equal">
      <formula>"退役大学生士兵计划"</formula>
    </cfRule>
    <cfRule type="cellIs" dxfId="25" priority="335" operator="equal">
      <formula>"少数民族骨干计划"</formula>
    </cfRule>
  </conditionalFormatting>
  <conditionalFormatting sqref="M79">
    <cfRule type="duplicateValues" dxfId="29" priority="69"/>
  </conditionalFormatting>
  <conditionalFormatting sqref="Y79">
    <cfRule type="cellIs" dxfId="25" priority="1207" operator="equal">
      <formula>"拟录取"</formula>
    </cfRule>
  </conditionalFormatting>
  <conditionalFormatting sqref="H80">
    <cfRule type="cellIs" dxfId="28" priority="116" operator="equal">
      <formula>"退役大学生计划"</formula>
    </cfRule>
    <cfRule type="cellIs" dxfId="28" priority="225" operator="equal">
      <formula>"退役大学生士兵计划"</formula>
    </cfRule>
    <cfRule type="cellIs" dxfId="25" priority="334" operator="equal">
      <formula>"少数民族骨干计划"</formula>
    </cfRule>
  </conditionalFormatting>
  <conditionalFormatting sqref="M80">
    <cfRule type="duplicateValues" dxfId="29" priority="68"/>
  </conditionalFormatting>
  <conditionalFormatting sqref="Y80">
    <cfRule type="cellIs" dxfId="25" priority="1206" operator="equal">
      <formula>"拟录取"</formula>
    </cfRule>
  </conditionalFormatting>
  <conditionalFormatting sqref="H81">
    <cfRule type="cellIs" dxfId="28" priority="115" operator="equal">
      <formula>"退役大学生计划"</formula>
    </cfRule>
    <cfRule type="cellIs" dxfId="28" priority="224" operator="equal">
      <formula>"退役大学生士兵计划"</formula>
    </cfRule>
    <cfRule type="cellIs" dxfId="25" priority="333" operator="equal">
      <formula>"少数民族骨干计划"</formula>
    </cfRule>
  </conditionalFormatting>
  <conditionalFormatting sqref="M81">
    <cfRule type="duplicateValues" dxfId="29" priority="67"/>
  </conditionalFormatting>
  <conditionalFormatting sqref="Y81">
    <cfRule type="cellIs" dxfId="25" priority="1205" operator="equal">
      <formula>"拟录取"</formula>
    </cfRule>
  </conditionalFormatting>
  <conditionalFormatting sqref="H82">
    <cfRule type="cellIs" dxfId="28" priority="114" operator="equal">
      <formula>"退役大学生计划"</formula>
    </cfRule>
    <cfRule type="cellIs" dxfId="28" priority="223" operator="equal">
      <formula>"退役大学生士兵计划"</formula>
    </cfRule>
    <cfRule type="cellIs" dxfId="25" priority="332" operator="equal">
      <formula>"少数民族骨干计划"</formula>
    </cfRule>
  </conditionalFormatting>
  <conditionalFormatting sqref="M82">
    <cfRule type="duplicateValues" dxfId="29" priority="66"/>
  </conditionalFormatting>
  <conditionalFormatting sqref="Y82">
    <cfRule type="cellIs" dxfId="25" priority="1204" operator="equal">
      <formula>"拟录取"</formula>
    </cfRule>
  </conditionalFormatting>
  <conditionalFormatting sqref="H83">
    <cfRule type="cellIs" dxfId="28" priority="113" operator="equal">
      <formula>"退役大学生计划"</formula>
    </cfRule>
    <cfRule type="cellIs" dxfId="28" priority="222" operator="equal">
      <formula>"退役大学生士兵计划"</formula>
    </cfRule>
    <cfRule type="cellIs" dxfId="25" priority="331" operator="equal">
      <formula>"少数民族骨干计划"</formula>
    </cfRule>
  </conditionalFormatting>
  <conditionalFormatting sqref="M83">
    <cfRule type="duplicateValues" dxfId="29" priority="65"/>
  </conditionalFormatting>
  <conditionalFormatting sqref="Y83">
    <cfRule type="cellIs" dxfId="25" priority="1203" operator="equal">
      <formula>"拟录取"</formula>
    </cfRule>
  </conditionalFormatting>
  <conditionalFormatting sqref="H84">
    <cfRule type="cellIs" dxfId="28" priority="112" operator="equal">
      <formula>"退役大学生计划"</formula>
    </cfRule>
    <cfRule type="cellIs" dxfId="28" priority="221" operator="equal">
      <formula>"退役大学生士兵计划"</formula>
    </cfRule>
    <cfRule type="cellIs" dxfId="25" priority="330" operator="equal">
      <formula>"少数民族骨干计划"</formula>
    </cfRule>
  </conditionalFormatting>
  <conditionalFormatting sqref="M84">
    <cfRule type="duplicateValues" dxfId="29" priority="64"/>
  </conditionalFormatting>
  <conditionalFormatting sqref="Y84">
    <cfRule type="cellIs" dxfId="25" priority="1202" operator="equal">
      <formula>"拟录取"</formula>
    </cfRule>
  </conditionalFormatting>
  <conditionalFormatting sqref="H85">
    <cfRule type="cellIs" dxfId="28" priority="111" operator="equal">
      <formula>"退役大学生计划"</formula>
    </cfRule>
    <cfRule type="cellIs" dxfId="28" priority="220" operator="equal">
      <formula>"退役大学生士兵计划"</formula>
    </cfRule>
    <cfRule type="cellIs" dxfId="25" priority="329" operator="equal">
      <formula>"少数民族骨干计划"</formula>
    </cfRule>
  </conditionalFormatting>
  <conditionalFormatting sqref="M85">
    <cfRule type="duplicateValues" dxfId="29" priority="63"/>
  </conditionalFormatting>
  <conditionalFormatting sqref="Y85">
    <cfRule type="cellIs" dxfId="25" priority="1201" operator="equal">
      <formula>"拟录取"</formula>
    </cfRule>
  </conditionalFormatting>
  <conditionalFormatting sqref="H86">
    <cfRule type="cellIs" dxfId="28" priority="110" operator="equal">
      <formula>"退役大学生计划"</formula>
    </cfRule>
    <cfRule type="cellIs" dxfId="28" priority="219" operator="equal">
      <formula>"退役大学生士兵计划"</formula>
    </cfRule>
    <cfRule type="cellIs" dxfId="25" priority="328" operator="equal">
      <formula>"少数民族骨干计划"</formula>
    </cfRule>
  </conditionalFormatting>
  <conditionalFormatting sqref="M86">
    <cfRule type="duplicateValues" dxfId="29" priority="62"/>
  </conditionalFormatting>
  <conditionalFormatting sqref="Y86">
    <cfRule type="cellIs" dxfId="25" priority="1200" operator="equal">
      <formula>"拟录取"</formula>
    </cfRule>
  </conditionalFormatting>
  <conditionalFormatting sqref="H87">
    <cfRule type="cellIs" dxfId="28" priority="109" operator="equal">
      <formula>"退役大学生计划"</formula>
    </cfRule>
    <cfRule type="cellIs" dxfId="28" priority="218" operator="equal">
      <formula>"退役大学生士兵计划"</formula>
    </cfRule>
    <cfRule type="cellIs" dxfId="25" priority="327" operator="equal">
      <formula>"少数民族骨干计划"</formula>
    </cfRule>
  </conditionalFormatting>
  <conditionalFormatting sqref="M87">
    <cfRule type="duplicateValues" dxfId="29" priority="61"/>
  </conditionalFormatting>
  <conditionalFormatting sqref="Y87">
    <cfRule type="cellIs" dxfId="25" priority="1199" operator="equal">
      <formula>"拟录取"</formula>
    </cfRule>
  </conditionalFormatting>
  <conditionalFormatting sqref="H88">
    <cfRule type="cellIs" dxfId="28" priority="108" operator="equal">
      <formula>"退役大学生计划"</formula>
    </cfRule>
    <cfRule type="cellIs" dxfId="28" priority="217" operator="equal">
      <formula>"退役大学生士兵计划"</formula>
    </cfRule>
    <cfRule type="cellIs" dxfId="25" priority="326" operator="equal">
      <formula>"少数民族骨干计划"</formula>
    </cfRule>
  </conditionalFormatting>
  <conditionalFormatting sqref="M88">
    <cfRule type="duplicateValues" dxfId="29" priority="60"/>
  </conditionalFormatting>
  <conditionalFormatting sqref="Y88">
    <cfRule type="cellIs" dxfId="25" priority="1198" operator="equal">
      <formula>"拟录取"</formula>
    </cfRule>
  </conditionalFormatting>
  <conditionalFormatting sqref="H89">
    <cfRule type="cellIs" dxfId="28" priority="107" operator="equal">
      <formula>"退役大学生计划"</formula>
    </cfRule>
    <cfRule type="cellIs" dxfId="28" priority="216" operator="equal">
      <formula>"退役大学生士兵计划"</formula>
    </cfRule>
    <cfRule type="cellIs" dxfId="25" priority="325" operator="equal">
      <formula>"少数民族骨干计划"</formula>
    </cfRule>
  </conditionalFormatting>
  <conditionalFormatting sqref="Y89">
    <cfRule type="cellIs" dxfId="25" priority="1197" operator="equal">
      <formula>"拟录取"</formula>
    </cfRule>
  </conditionalFormatting>
  <conditionalFormatting sqref="H90">
    <cfRule type="cellIs" dxfId="28" priority="106" operator="equal">
      <formula>"退役大学生计划"</formula>
    </cfRule>
    <cfRule type="cellIs" dxfId="28" priority="215" operator="equal">
      <formula>"退役大学生士兵计划"</formula>
    </cfRule>
    <cfRule type="cellIs" dxfId="25" priority="324" operator="equal">
      <formula>"少数民族骨干计划"</formula>
    </cfRule>
  </conditionalFormatting>
  <conditionalFormatting sqref="Y90">
    <cfRule type="cellIs" dxfId="25" priority="1196" operator="equal">
      <formula>"拟录取"</formula>
    </cfRule>
  </conditionalFormatting>
  <conditionalFormatting sqref="H91">
    <cfRule type="cellIs" dxfId="28" priority="105" operator="equal">
      <formula>"退役大学生计划"</formula>
    </cfRule>
    <cfRule type="cellIs" dxfId="28" priority="214" operator="equal">
      <formula>"退役大学生士兵计划"</formula>
    </cfRule>
    <cfRule type="cellIs" dxfId="25" priority="323" operator="equal">
      <formula>"少数民族骨干计划"</formula>
    </cfRule>
  </conditionalFormatting>
  <conditionalFormatting sqref="Y91">
    <cfRule type="cellIs" dxfId="25" priority="1195" operator="equal">
      <formula>"拟录取"</formula>
    </cfRule>
  </conditionalFormatting>
  <conditionalFormatting sqref="H92">
    <cfRule type="cellIs" dxfId="28" priority="104" operator="equal">
      <formula>"退役大学生计划"</formula>
    </cfRule>
    <cfRule type="cellIs" dxfId="28" priority="213" operator="equal">
      <formula>"退役大学生士兵计划"</formula>
    </cfRule>
    <cfRule type="cellIs" dxfId="25" priority="322" operator="equal">
      <formula>"少数民族骨干计划"</formula>
    </cfRule>
  </conditionalFormatting>
  <conditionalFormatting sqref="Y92">
    <cfRule type="cellIs" dxfId="25" priority="1194" operator="equal">
      <formula>"拟录取"</formula>
    </cfRule>
  </conditionalFormatting>
  <conditionalFormatting sqref="H93">
    <cfRule type="cellIs" dxfId="28" priority="103" operator="equal">
      <formula>"退役大学生计划"</formula>
    </cfRule>
    <cfRule type="cellIs" dxfId="28" priority="212" operator="equal">
      <formula>"退役大学生士兵计划"</formula>
    </cfRule>
    <cfRule type="cellIs" dxfId="25" priority="321" operator="equal">
      <formula>"少数民族骨干计划"</formula>
    </cfRule>
  </conditionalFormatting>
  <conditionalFormatting sqref="Y93">
    <cfRule type="cellIs" dxfId="25" priority="1193" operator="equal">
      <formula>"拟录取"</formula>
    </cfRule>
  </conditionalFormatting>
  <conditionalFormatting sqref="H94">
    <cfRule type="cellIs" dxfId="28" priority="102" operator="equal">
      <formula>"退役大学生计划"</formula>
    </cfRule>
    <cfRule type="cellIs" dxfId="28" priority="211" operator="equal">
      <formula>"退役大学生士兵计划"</formula>
    </cfRule>
    <cfRule type="cellIs" dxfId="25" priority="320" operator="equal">
      <formula>"少数民族骨干计划"</formula>
    </cfRule>
  </conditionalFormatting>
  <conditionalFormatting sqref="Y94">
    <cfRule type="cellIs" dxfId="25" priority="1192" operator="equal">
      <formula>"拟录取"</formula>
    </cfRule>
  </conditionalFormatting>
  <conditionalFormatting sqref="H95">
    <cfRule type="cellIs" dxfId="28" priority="101" operator="equal">
      <formula>"退役大学生计划"</formula>
    </cfRule>
    <cfRule type="cellIs" dxfId="28" priority="210" operator="equal">
      <formula>"退役大学生士兵计划"</formula>
    </cfRule>
    <cfRule type="cellIs" dxfId="25" priority="319" operator="equal">
      <formula>"少数民族骨干计划"</formula>
    </cfRule>
  </conditionalFormatting>
  <conditionalFormatting sqref="Y95">
    <cfRule type="cellIs" dxfId="25" priority="1191" operator="equal">
      <formula>"拟录取"</formula>
    </cfRule>
  </conditionalFormatting>
  <conditionalFormatting sqref="H96">
    <cfRule type="cellIs" dxfId="28" priority="100" operator="equal">
      <formula>"退役大学生计划"</formula>
    </cfRule>
    <cfRule type="cellIs" dxfId="28" priority="209" operator="equal">
      <formula>"退役大学生士兵计划"</formula>
    </cfRule>
    <cfRule type="cellIs" dxfId="25" priority="318" operator="equal">
      <formula>"少数民族骨干计划"</formula>
    </cfRule>
  </conditionalFormatting>
  <conditionalFormatting sqref="Y96">
    <cfRule type="cellIs" dxfId="25" priority="1190" operator="equal">
      <formula>"拟录取"</formula>
    </cfRule>
  </conditionalFormatting>
  <conditionalFormatting sqref="H97">
    <cfRule type="cellIs" dxfId="28" priority="99" operator="equal">
      <formula>"退役大学生计划"</formula>
    </cfRule>
    <cfRule type="cellIs" dxfId="28" priority="208" operator="equal">
      <formula>"退役大学生士兵计划"</formula>
    </cfRule>
    <cfRule type="cellIs" dxfId="25" priority="317" operator="equal">
      <formula>"少数民族骨干计划"</formula>
    </cfRule>
  </conditionalFormatting>
  <conditionalFormatting sqref="Y97">
    <cfRule type="cellIs" dxfId="25" priority="1189" operator="equal">
      <formula>"拟录取"</formula>
    </cfRule>
  </conditionalFormatting>
  <conditionalFormatting sqref="H98">
    <cfRule type="cellIs" dxfId="28" priority="98" operator="equal">
      <formula>"退役大学生计划"</formula>
    </cfRule>
    <cfRule type="cellIs" dxfId="28" priority="207" operator="equal">
      <formula>"退役大学生士兵计划"</formula>
    </cfRule>
    <cfRule type="cellIs" dxfId="25" priority="316" operator="equal">
      <formula>"少数民族骨干计划"</formula>
    </cfRule>
  </conditionalFormatting>
  <conditionalFormatting sqref="Y98">
    <cfRule type="cellIs" dxfId="25" priority="1188" operator="equal">
      <formula>"拟录取"</formula>
    </cfRule>
  </conditionalFormatting>
  <conditionalFormatting sqref="H99">
    <cfRule type="cellIs" dxfId="28" priority="97" operator="equal">
      <formula>"退役大学生计划"</formula>
    </cfRule>
    <cfRule type="cellIs" dxfId="28" priority="206" operator="equal">
      <formula>"退役大学生士兵计划"</formula>
    </cfRule>
    <cfRule type="cellIs" dxfId="25" priority="315" operator="equal">
      <formula>"少数民族骨干计划"</formula>
    </cfRule>
  </conditionalFormatting>
  <conditionalFormatting sqref="Y99">
    <cfRule type="cellIs" dxfId="25" priority="1187" operator="equal">
      <formula>"拟录取"</formula>
    </cfRule>
  </conditionalFormatting>
  <conditionalFormatting sqref="H100">
    <cfRule type="cellIs" dxfId="28" priority="96" operator="equal">
      <formula>"退役大学生计划"</formula>
    </cfRule>
    <cfRule type="cellIs" dxfId="28" priority="205" operator="equal">
      <formula>"退役大学生士兵计划"</formula>
    </cfRule>
    <cfRule type="cellIs" dxfId="25" priority="314" operator="equal">
      <formula>"少数民族骨干计划"</formula>
    </cfRule>
  </conditionalFormatting>
  <conditionalFormatting sqref="Y100">
    <cfRule type="cellIs" dxfId="25" priority="1186" operator="equal">
      <formula>"拟录取"</formula>
    </cfRule>
  </conditionalFormatting>
  <conditionalFormatting sqref="H101">
    <cfRule type="cellIs" dxfId="28" priority="95" operator="equal">
      <formula>"退役大学生计划"</formula>
    </cfRule>
    <cfRule type="cellIs" dxfId="28" priority="204" operator="equal">
      <formula>"退役大学生士兵计划"</formula>
    </cfRule>
    <cfRule type="cellIs" dxfId="25" priority="313" operator="equal">
      <formula>"少数民族骨干计划"</formula>
    </cfRule>
  </conditionalFormatting>
  <conditionalFormatting sqref="M101">
    <cfRule type="duplicateValues" dxfId="29" priority="47"/>
  </conditionalFormatting>
  <conditionalFormatting sqref="Y101">
    <cfRule type="cellIs" dxfId="25" priority="1185" operator="equal">
      <formula>"拟录取"</formula>
    </cfRule>
  </conditionalFormatting>
  <conditionalFormatting sqref="H102">
    <cfRule type="cellIs" dxfId="28" priority="94" operator="equal">
      <formula>"退役大学生计划"</formula>
    </cfRule>
    <cfRule type="cellIs" dxfId="28" priority="203" operator="equal">
      <formula>"退役大学生士兵计划"</formula>
    </cfRule>
    <cfRule type="cellIs" dxfId="25" priority="312" operator="equal">
      <formula>"少数民族骨干计划"</formula>
    </cfRule>
  </conditionalFormatting>
  <conditionalFormatting sqref="M102">
    <cfRule type="duplicateValues" dxfId="29" priority="46"/>
  </conditionalFormatting>
  <conditionalFormatting sqref="Y102">
    <cfRule type="cellIs" dxfId="25" priority="1184" operator="equal">
      <formula>"拟录取"</formula>
    </cfRule>
  </conditionalFormatting>
  <conditionalFormatting sqref="H103">
    <cfRule type="cellIs" dxfId="28" priority="93" operator="equal">
      <formula>"退役大学生计划"</formula>
    </cfRule>
    <cfRule type="cellIs" dxfId="28" priority="202" operator="equal">
      <formula>"退役大学生士兵计划"</formula>
    </cfRule>
    <cfRule type="cellIs" dxfId="25" priority="311" operator="equal">
      <formula>"少数民族骨干计划"</formula>
    </cfRule>
  </conditionalFormatting>
  <conditionalFormatting sqref="M103">
    <cfRule type="duplicateValues" dxfId="29" priority="45"/>
  </conditionalFormatting>
  <conditionalFormatting sqref="Y103">
    <cfRule type="cellIs" dxfId="25" priority="1183" operator="equal">
      <formula>"拟录取"</formula>
    </cfRule>
  </conditionalFormatting>
  <conditionalFormatting sqref="H104">
    <cfRule type="cellIs" dxfId="28" priority="92" operator="equal">
      <formula>"退役大学生计划"</formula>
    </cfRule>
    <cfRule type="cellIs" dxfId="28" priority="201" operator="equal">
      <formula>"退役大学生士兵计划"</formula>
    </cfRule>
    <cfRule type="cellIs" dxfId="25" priority="310" operator="equal">
      <formula>"少数民族骨干计划"</formula>
    </cfRule>
  </conditionalFormatting>
  <conditionalFormatting sqref="M104">
    <cfRule type="duplicateValues" dxfId="29" priority="44"/>
  </conditionalFormatting>
  <conditionalFormatting sqref="Y104">
    <cfRule type="cellIs" dxfId="25" priority="1182" operator="equal">
      <formula>"拟录取"</formula>
    </cfRule>
  </conditionalFormatting>
  <conditionalFormatting sqref="H105">
    <cfRule type="cellIs" dxfId="28" priority="91" operator="equal">
      <formula>"退役大学生计划"</formula>
    </cfRule>
    <cfRule type="cellIs" dxfId="28" priority="200" operator="equal">
      <formula>"退役大学生士兵计划"</formula>
    </cfRule>
    <cfRule type="cellIs" dxfId="25" priority="309" operator="equal">
      <formula>"少数民族骨干计划"</formula>
    </cfRule>
  </conditionalFormatting>
  <conditionalFormatting sqref="M105">
    <cfRule type="duplicateValues" dxfId="29" priority="43"/>
  </conditionalFormatting>
  <conditionalFormatting sqref="H106">
    <cfRule type="cellIs" dxfId="28" priority="90" operator="equal">
      <formula>"退役大学生计划"</formula>
    </cfRule>
    <cfRule type="cellIs" dxfId="28" priority="199" operator="equal">
      <formula>"退役大学生士兵计划"</formula>
    </cfRule>
    <cfRule type="cellIs" dxfId="25" priority="308" operator="equal">
      <formula>"少数民族骨干计划"</formula>
    </cfRule>
  </conditionalFormatting>
  <conditionalFormatting sqref="M106">
    <cfRule type="duplicateValues" dxfId="29" priority="42"/>
  </conditionalFormatting>
  <conditionalFormatting sqref="Y106">
    <cfRule type="cellIs" dxfId="25" priority="1180" operator="equal">
      <formula>"拟录取"</formula>
    </cfRule>
  </conditionalFormatting>
  <conditionalFormatting sqref="H107">
    <cfRule type="cellIs" dxfId="28" priority="89" operator="equal">
      <formula>"退役大学生计划"</formula>
    </cfRule>
    <cfRule type="cellIs" dxfId="28" priority="198" operator="equal">
      <formula>"退役大学生士兵计划"</formula>
    </cfRule>
    <cfRule type="cellIs" dxfId="25" priority="307" operator="equal">
      <formula>"少数民族骨干计划"</formula>
    </cfRule>
  </conditionalFormatting>
  <conditionalFormatting sqref="M107">
    <cfRule type="duplicateValues" dxfId="29" priority="41"/>
  </conditionalFormatting>
  <conditionalFormatting sqref="Y107">
    <cfRule type="cellIs" dxfId="25" priority="1179" operator="equal">
      <formula>"拟录取"</formula>
    </cfRule>
  </conditionalFormatting>
  <conditionalFormatting sqref="H108">
    <cfRule type="cellIs" dxfId="28" priority="88" operator="equal">
      <formula>"退役大学生计划"</formula>
    </cfRule>
    <cfRule type="cellIs" dxfId="28" priority="197" operator="equal">
      <formula>"退役大学生士兵计划"</formula>
    </cfRule>
    <cfRule type="cellIs" dxfId="25" priority="306" operator="equal">
      <formula>"少数民族骨干计划"</formula>
    </cfRule>
  </conditionalFormatting>
  <conditionalFormatting sqref="M108">
    <cfRule type="duplicateValues" dxfId="29" priority="40"/>
  </conditionalFormatting>
  <conditionalFormatting sqref="Y108">
    <cfRule type="cellIs" dxfId="25" priority="1178" operator="equal">
      <formula>"拟录取"</formula>
    </cfRule>
  </conditionalFormatting>
  <conditionalFormatting sqref="H109">
    <cfRule type="cellIs" dxfId="28" priority="87" operator="equal">
      <formula>"退役大学生计划"</formula>
    </cfRule>
    <cfRule type="cellIs" dxfId="28" priority="196" operator="equal">
      <formula>"退役大学生士兵计划"</formula>
    </cfRule>
    <cfRule type="cellIs" dxfId="25" priority="305" operator="equal">
      <formula>"少数民族骨干计划"</formula>
    </cfRule>
  </conditionalFormatting>
  <conditionalFormatting sqref="M109">
    <cfRule type="duplicateValues" dxfId="29" priority="39"/>
  </conditionalFormatting>
  <conditionalFormatting sqref="H110">
    <cfRule type="cellIs" dxfId="28" priority="86" operator="equal">
      <formula>"退役大学生计划"</formula>
    </cfRule>
    <cfRule type="cellIs" dxfId="28" priority="195" operator="equal">
      <formula>"退役大学生士兵计划"</formula>
    </cfRule>
    <cfRule type="cellIs" dxfId="25" priority="304" operator="equal">
      <formula>"少数民族骨干计划"</formula>
    </cfRule>
  </conditionalFormatting>
  <conditionalFormatting sqref="M110">
    <cfRule type="duplicateValues" dxfId="29" priority="38"/>
  </conditionalFormatting>
  <conditionalFormatting sqref="Y110">
    <cfRule type="cellIs" dxfId="25" priority="1176" operator="equal">
      <formula>"拟录取"</formula>
    </cfRule>
  </conditionalFormatting>
  <conditionalFormatting sqref="H111">
    <cfRule type="cellIs" dxfId="28" priority="85" operator="equal">
      <formula>"退役大学生计划"</formula>
    </cfRule>
    <cfRule type="cellIs" dxfId="28" priority="194" operator="equal">
      <formula>"退役大学生士兵计划"</formula>
    </cfRule>
    <cfRule type="cellIs" dxfId="25" priority="303" operator="equal">
      <formula>"少数民族骨干计划"</formula>
    </cfRule>
  </conditionalFormatting>
  <conditionalFormatting sqref="M111">
    <cfRule type="duplicateValues" dxfId="29" priority="37"/>
  </conditionalFormatting>
  <conditionalFormatting sqref="X111">
    <cfRule type="cellIs" dxfId="25" priority="5" operator="equal">
      <formula>"拟录取"</formula>
    </cfRule>
    <cfRule type="cellIs" priority="4" stopIfTrue="1" operator="notEqual">
      <formula>"拟录取"</formula>
    </cfRule>
    <cfRule type="cellIs" dxfId="26" priority="3" stopIfTrue="1" operator="notEqual">
      <formula>"拟录取"</formula>
    </cfRule>
    <cfRule type="cellIs" dxfId="27" priority="2" operator="equal">
      <formula>"候补录取"</formula>
    </cfRule>
    <cfRule type="cellIs" dxfId="25" priority="1" operator="equal">
      <formula>"拟录取"</formula>
    </cfRule>
  </conditionalFormatting>
  <conditionalFormatting sqref="Y111">
    <cfRule type="cellIs" dxfId="25" priority="1175" operator="equal">
      <formula>"拟录取"</formula>
    </cfRule>
  </conditionalFormatting>
  <conditionalFormatting sqref="X3:X104">
    <cfRule type="cellIs" priority="17" stopIfTrue="1" operator="notEqual">
      <formula>"拟录取"</formula>
    </cfRule>
    <cfRule type="cellIs" dxfId="26" priority="16" stopIfTrue="1" operator="notEqual">
      <formula>"拟录取"</formula>
    </cfRule>
    <cfRule type="cellIs" dxfId="27" priority="15" operator="equal">
      <formula>"候补录取"</formula>
    </cfRule>
    <cfRule type="cellIs" dxfId="25" priority="14" operator="equal">
      <formula>"拟录取"</formula>
    </cfRule>
  </conditionalFormatting>
  <conditionalFormatting sqref="X105:X106">
    <cfRule type="cellIs" dxfId="25" priority="745" operator="equal">
      <formula>"拟录取"</formula>
    </cfRule>
    <cfRule type="cellIs" dxfId="27" priority="854" operator="equal">
      <formula>"候补录取"</formula>
    </cfRule>
    <cfRule type="cellIs" dxfId="26" priority="963" stopIfTrue="1" operator="notEqual">
      <formula>"拟录取"</formula>
    </cfRule>
    <cfRule type="cellIs" priority="1072" stopIfTrue="1" operator="notEqual">
      <formula>"拟录取"</formula>
    </cfRule>
  </conditionalFormatting>
  <conditionalFormatting sqref="X107:X108">
    <cfRule type="cellIs" dxfId="25" priority="10" operator="equal">
      <formula>"拟录取"</formula>
    </cfRule>
    <cfRule type="cellIs" priority="9" stopIfTrue="1" operator="notEqual">
      <formula>"拟录取"</formula>
    </cfRule>
    <cfRule type="cellIs" dxfId="26" priority="8" stopIfTrue="1" operator="notEqual">
      <formula>"拟录取"</formula>
    </cfRule>
    <cfRule type="cellIs" dxfId="27" priority="7" operator="equal">
      <formula>"候补录取"</formula>
    </cfRule>
    <cfRule type="cellIs" dxfId="25" priority="6" operator="equal">
      <formula>"拟录取"</formula>
    </cfRule>
  </conditionalFormatting>
  <conditionalFormatting sqref="X109:X110">
    <cfRule type="cellIs" dxfId="25" priority="741" operator="equal">
      <formula>"拟录取"</formula>
    </cfRule>
    <cfRule type="cellIs" dxfId="27" priority="850" operator="equal">
      <formula>"候补录取"</formula>
    </cfRule>
    <cfRule type="cellIs" dxfId="26" priority="959" stopIfTrue="1" operator="notEqual">
      <formula>"拟录取"</formula>
    </cfRule>
    <cfRule type="cellIs" priority="1068" stopIfTrue="1" operator="notEqual">
      <formula>"拟录取"</formula>
    </cfRule>
  </conditionalFormatting>
  <conditionalFormatting sqref="X112:X1048576">
    <cfRule type="cellIs" dxfId="25" priority="1937" operator="equal">
      <formula>"拟录取"</formula>
    </cfRule>
    <cfRule type="cellIs" dxfId="27" priority="1879" operator="equal">
      <formula>"候补录取"</formula>
    </cfRule>
  </conditionalFormatting>
  <conditionalFormatting sqref="X3:Y3 X4:X104">
    <cfRule type="cellIs" dxfId="25" priority="18" operator="equal">
      <formula>"拟录取"</formula>
    </cfRule>
  </conditionalFormatting>
  <conditionalFormatting sqref="X105:Y105 X106">
    <cfRule type="cellIs" dxfId="25" priority="1181" operator="equal">
      <formula>"拟录取"</formula>
    </cfRule>
  </conditionalFormatting>
  <conditionalFormatting sqref="X109:Y109 X110">
    <cfRule type="cellIs" dxfId="25" priority="1177" operator="equal">
      <formula>"拟录取"</formula>
    </cfRule>
  </conditionalFormatting>
  <pageMargins left="0.75" right="0.75" top="1" bottom="1" header="0.5" footer="0.5"/>
  <pageSetup paperSize="1" scale="10" fitToHeight="0" orientation="landscape" horizontalDpi="200" verticalDpi="2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乐兵</cp:lastModifiedBy>
  <dcterms:created xsi:type="dcterms:W3CDTF">2019-03-05T15:06:00Z</dcterms:created>
  <cp:lastPrinted>2021-04-13T13:46:00Z</cp:lastPrinted>
  <dcterms:modified xsi:type="dcterms:W3CDTF">2026-04-03T06:04:24Z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DFD7D2875E38445D967429D66943674B_13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